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0500" windowHeight="7020" activeTab="1"/>
  </bookViews>
  <sheets>
    <sheet name="SEPA 2021 Tab1" sheetId="1" r:id="rId1"/>
    <sheet name="SEPA 2021 Tab2" sheetId="2" r:id="rId2"/>
  </sheets>
  <definedNames/>
  <calcPr fullCalcOnLoad="1"/>
</workbook>
</file>

<file path=xl/sharedStrings.xml><?xml version="1.0" encoding="utf-8"?>
<sst xmlns="http://schemas.openxmlformats.org/spreadsheetml/2006/main" count="146" uniqueCount="104">
  <si>
    <t>Nappi Code</t>
  </si>
  <si>
    <t>Schedule</t>
  </si>
  <si>
    <t>Active Ingredients</t>
  </si>
  <si>
    <t>Strength</t>
  </si>
  <si>
    <t>Unit</t>
  </si>
  <si>
    <t>Dosage Form</t>
  </si>
  <si>
    <t>Pack Size</t>
  </si>
  <si>
    <t>Quantity</t>
  </si>
  <si>
    <t>Manufacturer Price</t>
  </si>
  <si>
    <t>Logistics Fee</t>
  </si>
  <si>
    <t>VAT</t>
  </si>
  <si>
    <t>SEP</t>
  </si>
  <si>
    <t>Unit Price</t>
  </si>
  <si>
    <t>Effective Date</t>
  </si>
  <si>
    <t>Status</t>
  </si>
  <si>
    <t>Originator or Generic</t>
  </si>
  <si>
    <t>THIS COLUMN IS FOR OFFICE USE ONLY</t>
  </si>
  <si>
    <t>Requested Manufacturer Price</t>
  </si>
  <si>
    <t>Requested Logistics Fee</t>
  </si>
  <si>
    <t>VAT on Request</t>
  </si>
  <si>
    <t>Requested SEP</t>
  </si>
  <si>
    <t>Requested Unit Price</t>
  </si>
  <si>
    <t>Trade Name of Applicant (i.e. trading as):</t>
  </si>
  <si>
    <t>Name of Contact Person:</t>
  </si>
  <si>
    <t>ATC 4 Code (WHO)</t>
  </si>
  <si>
    <t>Medicine Proprietary Name</t>
  </si>
  <si>
    <t>numerical field</t>
  </si>
  <si>
    <t>2 decimal places</t>
  </si>
  <si>
    <t>no currency symbols</t>
  </si>
  <si>
    <t>right indent</t>
  </si>
  <si>
    <t xml:space="preserve">right indent </t>
  </si>
  <si>
    <t xml:space="preserve">ATC 4 </t>
  </si>
  <si>
    <t>Product Proprietary Name</t>
  </si>
  <si>
    <t>Closest Aus pack size</t>
  </si>
  <si>
    <t>AUS$ Exchange Rate</t>
  </si>
  <si>
    <t>AUS Price in Rands</t>
  </si>
  <si>
    <t>Closest Canada pack size</t>
  </si>
  <si>
    <t>CAN Price in Rands</t>
  </si>
  <si>
    <t>Closest NZ pack size</t>
  </si>
  <si>
    <t>NZ$ Exchange Rate</t>
  </si>
  <si>
    <t>NZ Price in Rands</t>
  </si>
  <si>
    <t>Closest Spain pack size</t>
  </si>
  <si>
    <t>Euro Exchange Rate</t>
  </si>
  <si>
    <t>Spanish Price in Rands</t>
  </si>
  <si>
    <t>Closest Alt Country pack size</t>
  </si>
  <si>
    <t>NOTE:</t>
  </si>
  <si>
    <t>For the purposes of Regulation 8 (1) d</t>
  </si>
  <si>
    <t>Aus Man Price Aus$</t>
  </si>
  <si>
    <t>NZ Man Price NZ$</t>
  </si>
  <si>
    <t>Spain Man Price Euro</t>
  </si>
  <si>
    <t>TAB 2</t>
  </si>
  <si>
    <t>TAB 1</t>
  </si>
  <si>
    <t>Related Aus Qty</t>
  </si>
  <si>
    <t>Related NZ Qty</t>
  </si>
  <si>
    <t>Related Spain Qty</t>
  </si>
  <si>
    <t>Related Alt Country Qty</t>
  </si>
  <si>
    <t>AUSTRALIA</t>
  </si>
  <si>
    <t>CANADA</t>
  </si>
  <si>
    <t>NEW ZEALAND</t>
  </si>
  <si>
    <t>SPAIN</t>
  </si>
  <si>
    <t>Comment on Australian Price Provided</t>
  </si>
  <si>
    <t>Related CAN Qty</t>
  </si>
  <si>
    <t>CAN Man Price Can$</t>
  </si>
  <si>
    <t>CAN$ Exchange Rate</t>
  </si>
  <si>
    <t>Comment on Canadian Price Provided</t>
  </si>
  <si>
    <t>Comment on New Zealand Price Provided</t>
  </si>
  <si>
    <t>Comment on Spanish Price Provided</t>
  </si>
  <si>
    <t>Example</t>
  </si>
  <si>
    <t xml:space="preserve">The Example in New Zealand is packed in boxes of 60 that are shrink wrapped in 3's.    The price in the "NZ matching pack price in Rands" column is the equivalent New Zealand price in Rands for the pack and quantity represented here on this row for South Africa.  </t>
  </si>
  <si>
    <t xml:space="preserve">Telephone number, cellphone number and fax number of the contact person above </t>
  </si>
  <si>
    <t>Email address of the contact person above:</t>
  </si>
  <si>
    <t>Only for description of process</t>
  </si>
  <si>
    <t>AUS</t>
  </si>
  <si>
    <t>CAN</t>
  </si>
  <si>
    <t>NZD</t>
  </si>
  <si>
    <t>EUR</t>
  </si>
  <si>
    <t>Product MCC/SAHPRA Registration No</t>
  </si>
  <si>
    <t xml:space="preserve">1. NO amended version of this template will be acceptable.  </t>
  </si>
  <si>
    <t xml:space="preserve">3. The exchange rates for Australia, Canada, New Zealand and Spain are already provided in this template.  </t>
  </si>
  <si>
    <t xml:space="preserve">4. The formating for this template is as per DoP </t>
  </si>
  <si>
    <t>ALTERNATIVE COUNTRY 1</t>
  </si>
  <si>
    <t>ALTERNATIVE COUNTRY 2…….etc</t>
  </si>
  <si>
    <t xml:space="preserve">AUS matching pack price in Rands (Excl VAT) </t>
  </si>
  <si>
    <t xml:space="preserve">CAN matching pack price in Rands (Excl VAT) </t>
  </si>
  <si>
    <t xml:space="preserve">NZ matching pack price in Rands (Excl VAT) </t>
  </si>
  <si>
    <t xml:space="preserve">Spain matching pack price in Rands (Excl VAT) </t>
  </si>
  <si>
    <t>Alternative Currency Exchange Rate</t>
  </si>
  <si>
    <t xml:space="preserve">Alternative country matching pack price in Rands (Excl VAT) </t>
  </si>
  <si>
    <t>Alternative Country Price in Rands</t>
  </si>
  <si>
    <t>Comment on Alternative Country Price Provided</t>
  </si>
  <si>
    <t>Man Price Alternative Currency</t>
  </si>
  <si>
    <t>Applicants MCC/SAHPRA Licence No</t>
  </si>
  <si>
    <t>Applicant MCC/SAHPRA Licence No</t>
  </si>
  <si>
    <t>MCC/SAHPRA Medicine Registration No</t>
  </si>
  <si>
    <t>Name of Applicant (as it appear on MCC/SAHPRA License):</t>
  </si>
  <si>
    <t>Applicant Name as Registered with MCC/SAHPRA</t>
  </si>
  <si>
    <t xml:space="preserve">2021 SEPA TEMPLATE </t>
  </si>
  <si>
    <t>2021 SINGLE EXIT PRICE ADJUSTMENT  TEMPLATE</t>
  </si>
  <si>
    <r>
      <t xml:space="preserve">Volume of Sales </t>
    </r>
    <r>
      <rPr>
        <b/>
        <sz val="10"/>
        <color indexed="17"/>
        <rFont val="Arial"/>
        <family val="2"/>
      </rPr>
      <t>(</t>
    </r>
    <r>
      <rPr>
        <b/>
        <sz val="10"/>
        <rFont val="Arial"/>
        <family val="2"/>
      </rPr>
      <t>01Jan 2020 to 31 Dec 2020)</t>
    </r>
  </si>
  <si>
    <t>REQUESTED 2021 SEP ADJUSTMENT</t>
  </si>
  <si>
    <r>
      <t xml:space="preserve">Volume of Sales </t>
    </r>
    <r>
      <rPr>
        <b/>
        <sz val="10"/>
        <rFont val="Arial"/>
        <family val="2"/>
      </rPr>
      <t>(01Jan 2020 to 31 Dec 2020)</t>
    </r>
  </si>
  <si>
    <t xml:space="preserve">SEP ON 21 DECEMBER 2020 </t>
  </si>
  <si>
    <t>SEP ON 21 DECEMBER 2020</t>
  </si>
  <si>
    <t>2. Exchange rates are calculated as an average of the daily rate for the period 01 October 2019 to 30 September 2020</t>
  </si>
</sst>
</file>

<file path=xl/styles.xml><?xml version="1.0" encoding="utf-8"?>
<styleSheet xmlns="http://schemas.openxmlformats.org/spreadsheetml/2006/main">
  <numFmts count="12">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0000000000"/>
    <numFmt numFmtId="165" formatCode="#,##0.00;[Red]#,##0.00"/>
    <numFmt numFmtId="166" formatCode="[$-1C09]dd\ mmmm\ yyyy;@"/>
    <numFmt numFmtId="167" formatCode="0.00000000"/>
  </numFmts>
  <fonts count="51">
    <font>
      <sz val="10"/>
      <name val="Arial"/>
      <family val="0"/>
    </font>
    <font>
      <sz val="12"/>
      <color indexed="8"/>
      <name val="Calibri"/>
      <family val="2"/>
    </font>
    <font>
      <b/>
      <sz val="18"/>
      <color indexed="17"/>
      <name val="Arial"/>
      <family val="2"/>
    </font>
    <font>
      <b/>
      <sz val="12"/>
      <color indexed="17"/>
      <name val="Arial"/>
      <family val="2"/>
    </font>
    <font>
      <sz val="12"/>
      <name val="Arial"/>
      <family val="2"/>
    </font>
    <font>
      <b/>
      <sz val="12"/>
      <name val="Arial"/>
      <family val="2"/>
    </font>
    <font>
      <b/>
      <sz val="10"/>
      <name val="Arial"/>
      <family val="2"/>
    </font>
    <font>
      <b/>
      <sz val="12"/>
      <name val="Verdana"/>
      <family val="2"/>
    </font>
    <font>
      <sz val="22"/>
      <name val="Arial"/>
      <family val="2"/>
    </font>
    <font>
      <sz val="8"/>
      <name val="Arial"/>
      <family val="2"/>
    </font>
    <font>
      <b/>
      <sz val="20"/>
      <color indexed="40"/>
      <name val="Arial"/>
      <family val="2"/>
    </font>
    <font>
      <b/>
      <sz val="18"/>
      <name val="Arial"/>
      <family val="2"/>
    </font>
    <font>
      <sz val="10"/>
      <color indexed="56"/>
      <name val="Arial"/>
      <family val="2"/>
    </font>
    <font>
      <b/>
      <sz val="10"/>
      <color indexed="10"/>
      <name val="Arial"/>
      <family val="2"/>
    </font>
    <font>
      <b/>
      <sz val="10"/>
      <color indexed="17"/>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20"/>
      <color rgb="FF00B0F0"/>
      <name val="Arial"/>
      <family val="2"/>
    </font>
    <font>
      <sz val="10"/>
      <color theme="3"/>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indexed="2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style="medium"/>
      <bottom/>
    </border>
    <border>
      <left/>
      <right/>
      <top style="medium"/>
      <bottom/>
    </border>
    <border>
      <left/>
      <right style="thick"/>
      <top style="medium"/>
      <bottom/>
    </border>
    <border>
      <left style="thick"/>
      <right style="medium">
        <color indexed="55"/>
      </right>
      <top style="medium">
        <color indexed="55"/>
      </top>
      <bottom style="medium"/>
    </border>
    <border>
      <left style="medium">
        <color indexed="55"/>
      </left>
      <right style="medium">
        <color indexed="55"/>
      </right>
      <top style="medium">
        <color indexed="55"/>
      </top>
      <bottom style="medium"/>
    </border>
    <border>
      <left style="thin"/>
      <right style="thin"/>
      <top style="thin"/>
      <bottom style="thin"/>
    </border>
    <border>
      <left style="thin"/>
      <right style="thin"/>
      <top style="thin"/>
      <bottom style="thick"/>
    </border>
    <border>
      <left style="thick"/>
      <right/>
      <top style="medium"/>
      <bottom style="thin"/>
    </border>
    <border>
      <left/>
      <right/>
      <top style="medium"/>
      <bottom style="thin"/>
    </border>
    <border>
      <left style="thick"/>
      <right/>
      <top style="thin"/>
      <bottom style="thin"/>
    </border>
    <border>
      <left/>
      <right/>
      <top style="thin"/>
      <bottom style="thin"/>
    </border>
    <border>
      <left style="thick"/>
      <right/>
      <top style="thin"/>
      <bottom style="medium"/>
    </border>
    <border>
      <left/>
      <right/>
      <top style="thin"/>
      <bottom style="medium"/>
    </border>
    <border>
      <left style="medium"/>
      <right style="medium">
        <color indexed="55"/>
      </right>
      <top style="medium"/>
      <bottom style="medium">
        <color indexed="55"/>
      </bottom>
    </border>
    <border>
      <left style="thick"/>
      <right style="thin"/>
      <top style="thin"/>
      <bottom style="thick"/>
    </border>
    <border>
      <left style="thin"/>
      <right style="thin"/>
      <top style="medium"/>
      <bottom style="thin"/>
    </border>
    <border>
      <left/>
      <right style="thick"/>
      <top style="medium"/>
      <bottom style="thin"/>
    </border>
    <border>
      <left/>
      <right style="thick"/>
      <top style="thin"/>
      <bottom style="thin"/>
    </border>
    <border>
      <left/>
      <right style="thick"/>
      <top style="thin"/>
      <bottom style="medium"/>
    </border>
    <border>
      <left style="medium">
        <color indexed="55"/>
      </left>
      <right style="thick"/>
      <top style="medium">
        <color indexed="55"/>
      </top>
      <bottom style="medium"/>
    </border>
    <border>
      <left style="thin"/>
      <right style="thick"/>
      <top style="medium"/>
      <bottom style="thin"/>
    </border>
    <border>
      <left style="thin"/>
      <right style="thick"/>
      <top style="thin"/>
      <bottom style="thin"/>
    </border>
    <border>
      <left style="thin"/>
      <right style="thick"/>
      <top style="thin"/>
      <bottom style="thick"/>
    </border>
    <border>
      <left/>
      <right style="thin"/>
      <top style="thin"/>
      <bottom style="thin"/>
    </border>
    <border>
      <left style="thin"/>
      <right style="thin"/>
      <top/>
      <bottom style="thin"/>
    </border>
    <border>
      <left/>
      <right/>
      <top style="thick"/>
      <bottom style="medium"/>
    </border>
    <border>
      <left/>
      <right style="thin"/>
      <top style="thick"/>
      <bottom style="medium"/>
    </border>
    <border>
      <left style="thin"/>
      <right/>
      <top style="thick"/>
      <bottom style="thin"/>
    </border>
    <border>
      <left style="thin"/>
      <right style="thick"/>
      <top style="thick"/>
      <bottom style="thin"/>
    </border>
    <border>
      <left/>
      <right style="thin"/>
      <top style="medium"/>
      <bottom/>
    </border>
    <border>
      <left style="thin"/>
      <right/>
      <top style="thin"/>
      <bottom style="thin"/>
    </border>
    <border>
      <left/>
      <right style="thin"/>
      <top/>
      <bottom/>
    </border>
    <border>
      <left style="thin"/>
      <right/>
      <top style="thin"/>
      <bottom/>
    </border>
    <border>
      <left style="thin"/>
      <right style="thick"/>
      <top style="thin"/>
      <bottom/>
    </border>
    <border>
      <left style="thick"/>
      <right/>
      <top style="medium"/>
      <bottom style="medium"/>
    </border>
    <border>
      <left/>
      <right/>
      <top style="medium"/>
      <bottom style="medium"/>
    </border>
    <border>
      <left/>
      <right style="thick"/>
      <top style="medium"/>
      <bottom style="medium"/>
    </border>
    <border>
      <left style="thick"/>
      <right style="medium"/>
      <top style="medium"/>
      <bottom style="medium"/>
    </border>
    <border>
      <left style="medium"/>
      <right style="medium"/>
      <top style="medium"/>
      <bottom style="medium"/>
    </border>
    <border>
      <left style="medium"/>
      <right style="thick"/>
      <top style="medium"/>
      <bottom style="medium"/>
    </border>
    <border>
      <left style="thick"/>
      <right/>
      <top/>
      <bottom style="thick"/>
    </border>
    <border>
      <left/>
      <right/>
      <top/>
      <bottom style="thick"/>
    </border>
    <border>
      <left style="thin"/>
      <right style="thin"/>
      <top/>
      <bottom style="thick"/>
    </border>
    <border>
      <left style="thin"/>
      <right style="thick"/>
      <top/>
      <bottom style="thick"/>
    </border>
    <border>
      <left style="medium">
        <color indexed="55"/>
      </left>
      <right/>
      <top style="medium"/>
      <bottom style="medium">
        <color indexed="55"/>
      </bottom>
    </border>
    <border>
      <left/>
      <right/>
      <top style="medium"/>
      <bottom style="medium">
        <color indexed="55"/>
      </bottom>
    </border>
    <border>
      <left/>
      <right style="medium">
        <color indexed="55"/>
      </right>
      <top style="medium"/>
      <bottom style="medium">
        <color indexed="55"/>
      </bottom>
    </border>
    <border>
      <left style="thick"/>
      <right/>
      <top style="thick"/>
      <bottom style="medium"/>
    </border>
    <border>
      <left style="thick"/>
      <right/>
      <top/>
      <bottom/>
    </border>
    <border>
      <left style="thick"/>
      <right/>
      <top/>
      <bottom style="thin"/>
    </border>
    <border>
      <left/>
      <right/>
      <top/>
      <bottom style="thin"/>
    </border>
    <border>
      <left/>
      <right style="thin"/>
      <top/>
      <bottom style="thin"/>
    </border>
    <border>
      <left style="medium">
        <color indexed="55"/>
      </left>
      <right/>
      <top style="medium"/>
      <bottom style="medium"/>
    </border>
    <border>
      <left/>
      <right style="medium">
        <color indexed="55"/>
      </right>
      <top style="medium"/>
      <bottom style="medium"/>
    </border>
  </borders>
  <cellStyleXfs count="61">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0">
    <xf numFmtId="0" fontId="0" fillId="0" borderId="0" xfId="0" applyAlignment="1">
      <alignment wrapText="1"/>
    </xf>
    <xf numFmtId="164" fontId="5" fillId="0" borderId="10" xfId="0" applyNumberFormat="1" applyFont="1" applyBorder="1" applyAlignment="1">
      <alignment wrapText="1"/>
    </xf>
    <xf numFmtId="0" fontId="5" fillId="0" borderId="11" xfId="0" applyFont="1" applyBorder="1" applyAlignment="1">
      <alignment wrapText="1"/>
    </xf>
    <xf numFmtId="0" fontId="5" fillId="33" borderId="11" xfId="0" applyFont="1" applyFill="1" applyBorder="1" applyAlignment="1">
      <alignment wrapText="1"/>
    </xf>
    <xf numFmtId="0" fontId="5" fillId="0" borderId="12" xfId="0" applyFont="1" applyBorder="1" applyAlignment="1">
      <alignment wrapText="1"/>
    </xf>
    <xf numFmtId="164" fontId="3" fillId="33" borderId="13" xfId="0" applyNumberFormat="1" applyFont="1" applyFill="1" applyBorder="1" applyAlignment="1">
      <alignment horizontal="right" vertical="top" wrapText="1"/>
    </xf>
    <xf numFmtId="0" fontId="3" fillId="33" borderId="14" xfId="0" applyFont="1" applyFill="1" applyBorder="1" applyAlignment="1">
      <alignment vertical="top" wrapText="1"/>
    </xf>
    <xf numFmtId="0" fontId="3" fillId="33" borderId="14" xfId="0" applyFont="1" applyFill="1" applyBorder="1" applyAlignment="1">
      <alignment horizontal="right" vertical="top" wrapText="1"/>
    </xf>
    <xf numFmtId="166" fontId="3" fillId="34" borderId="14" xfId="0" applyNumberFormat="1" applyFont="1" applyFill="1" applyBorder="1" applyAlignment="1">
      <alignment vertical="top" wrapText="1"/>
    </xf>
    <xf numFmtId="166" fontId="3" fillId="33" borderId="14" xfId="0" applyNumberFormat="1" applyFont="1" applyFill="1" applyBorder="1" applyAlignment="1">
      <alignment vertical="top" wrapText="1"/>
    </xf>
    <xf numFmtId="0" fontId="0" fillId="0" borderId="15" xfId="0" applyFont="1" applyBorder="1" applyAlignment="1">
      <alignment wrapText="1"/>
    </xf>
    <xf numFmtId="166" fontId="0" fillId="0" borderId="15" xfId="0" applyNumberFormat="1" applyFont="1" applyBorder="1" applyAlignment="1">
      <alignment wrapText="1"/>
    </xf>
    <xf numFmtId="0" fontId="0" fillId="0" borderId="16" xfId="0" applyFont="1" applyBorder="1" applyAlignment="1">
      <alignment wrapText="1"/>
    </xf>
    <xf numFmtId="166" fontId="0" fillId="0" borderId="16" xfId="0" applyNumberFormat="1" applyFont="1" applyBorder="1" applyAlignment="1">
      <alignment wrapText="1"/>
    </xf>
    <xf numFmtId="164" fontId="6" fillId="0" borderId="17" xfId="0" applyNumberFormat="1" applyFont="1" applyBorder="1" applyAlignment="1">
      <alignment/>
    </xf>
    <xf numFmtId="0" fontId="0" fillId="0" borderId="18" xfId="0" applyFont="1" applyBorder="1" applyAlignment="1">
      <alignment wrapText="1"/>
    </xf>
    <xf numFmtId="165" fontId="0" fillId="0" borderId="18" xfId="0" applyNumberFormat="1" applyFont="1" applyBorder="1" applyAlignment="1">
      <alignment wrapText="1"/>
    </xf>
    <xf numFmtId="166" fontId="0" fillId="0" borderId="18" xfId="0" applyNumberFormat="1" applyFont="1" applyBorder="1" applyAlignment="1">
      <alignment wrapText="1"/>
    </xf>
    <xf numFmtId="164" fontId="6" fillId="0" borderId="19" xfId="0" applyNumberFormat="1" applyFont="1" applyBorder="1" applyAlignment="1">
      <alignment/>
    </xf>
    <xf numFmtId="0" fontId="0" fillId="0" borderId="20" xfId="0" applyFont="1" applyBorder="1" applyAlignment="1">
      <alignment wrapText="1"/>
    </xf>
    <xf numFmtId="165" fontId="0" fillId="0" borderId="20" xfId="0" applyNumberFormat="1" applyFont="1" applyBorder="1" applyAlignment="1">
      <alignment wrapText="1"/>
    </xf>
    <xf numFmtId="166" fontId="0" fillId="0" borderId="20" xfId="0" applyNumberFormat="1" applyFont="1" applyBorder="1" applyAlignment="1">
      <alignment wrapText="1"/>
    </xf>
    <xf numFmtId="164" fontId="0" fillId="0" borderId="21" xfId="0" applyNumberFormat="1" applyFont="1" applyBorder="1" applyAlignment="1">
      <alignment wrapText="1"/>
    </xf>
    <xf numFmtId="0" fontId="0" fillId="0" borderId="22" xfId="0" applyFont="1" applyBorder="1" applyAlignment="1">
      <alignment wrapText="1"/>
    </xf>
    <xf numFmtId="165" fontId="0" fillId="0" borderId="22" xfId="0" applyNumberFormat="1" applyFont="1" applyBorder="1" applyAlignment="1">
      <alignment wrapText="1"/>
    </xf>
    <xf numFmtId="166" fontId="0" fillId="0" borderId="22" xfId="0" applyNumberFormat="1" applyFont="1" applyBorder="1" applyAlignment="1">
      <alignment wrapText="1"/>
    </xf>
    <xf numFmtId="165" fontId="3" fillId="35" borderId="14" xfId="0" applyNumberFormat="1" applyFont="1" applyFill="1" applyBorder="1" applyAlignment="1">
      <alignment horizontal="right" vertical="top" wrapText="1"/>
    </xf>
    <xf numFmtId="0" fontId="5" fillId="34" borderId="23" xfId="0" applyFont="1" applyFill="1" applyBorder="1" applyAlignment="1">
      <alignment wrapText="1"/>
    </xf>
    <xf numFmtId="165" fontId="3" fillId="36" borderId="14" xfId="0" applyNumberFormat="1" applyFont="1" applyFill="1" applyBorder="1" applyAlignment="1">
      <alignment horizontal="right" vertical="top" wrapText="1"/>
    </xf>
    <xf numFmtId="166" fontId="3" fillId="36" borderId="14" xfId="0" applyNumberFormat="1" applyFont="1" applyFill="1" applyBorder="1" applyAlignment="1">
      <alignment vertical="top" wrapText="1"/>
    </xf>
    <xf numFmtId="164" fontId="0" fillId="0" borderId="24" xfId="0" applyNumberFormat="1" applyFont="1" applyBorder="1" applyAlignment="1">
      <alignment horizontal="right" wrapText="1"/>
    </xf>
    <xf numFmtId="0" fontId="0" fillId="0" borderId="16" xfId="0" applyFont="1" applyBorder="1" applyAlignment="1">
      <alignment horizontal="left" wrapText="1"/>
    </xf>
    <xf numFmtId="0" fontId="0" fillId="0" borderId="25" xfId="0" applyFont="1" applyBorder="1" applyAlignment="1">
      <alignment horizontal="right" wrapText="1"/>
    </xf>
    <xf numFmtId="0" fontId="0" fillId="0" borderId="15" xfId="0" applyFont="1" applyBorder="1" applyAlignment="1">
      <alignment horizontal="right" wrapText="1"/>
    </xf>
    <xf numFmtId="0" fontId="0" fillId="0" borderId="16" xfId="0" applyFont="1" applyBorder="1" applyAlignment="1">
      <alignment horizontal="right" wrapText="1"/>
    </xf>
    <xf numFmtId="0" fontId="0" fillId="0" borderId="16" xfId="0" applyFont="1" applyBorder="1" applyAlignment="1">
      <alignment wrapText="1"/>
    </xf>
    <xf numFmtId="0" fontId="0" fillId="34" borderId="25" xfId="0" applyFont="1" applyFill="1" applyBorder="1" applyAlignment="1">
      <alignment wrapText="1"/>
    </xf>
    <xf numFmtId="0" fontId="0" fillId="34" borderId="15" xfId="0" applyFont="1" applyFill="1" applyBorder="1" applyAlignment="1">
      <alignment wrapText="1"/>
    </xf>
    <xf numFmtId="0" fontId="0" fillId="34" borderId="16" xfId="0" applyFont="1" applyFill="1" applyBorder="1" applyAlignment="1">
      <alignment wrapText="1"/>
    </xf>
    <xf numFmtId="165" fontId="0" fillId="0" borderId="15" xfId="0" applyNumberFormat="1" applyFont="1" applyBorder="1" applyAlignment="1">
      <alignment horizontal="right" wrapText="1"/>
    </xf>
    <xf numFmtId="165" fontId="0" fillId="0" borderId="16" xfId="0" applyNumberFormat="1" applyFont="1" applyBorder="1" applyAlignment="1">
      <alignment horizontal="right" wrapText="1"/>
    </xf>
    <xf numFmtId="0" fontId="0" fillId="0" borderId="26" xfId="0" applyFont="1" applyBorder="1" applyAlignment="1">
      <alignment wrapText="1"/>
    </xf>
    <xf numFmtId="0" fontId="0" fillId="0" borderId="27" xfId="0" applyFont="1" applyBorder="1" applyAlignment="1">
      <alignment wrapText="1"/>
    </xf>
    <xf numFmtId="0" fontId="0" fillId="0" borderId="28" xfId="0" applyFont="1" applyBorder="1" applyAlignment="1">
      <alignment wrapText="1"/>
    </xf>
    <xf numFmtId="0" fontId="3" fillId="33" borderId="29" xfId="0" applyFont="1" applyFill="1" applyBorder="1" applyAlignment="1">
      <alignment horizontal="right" vertical="top" wrapText="1"/>
    </xf>
    <xf numFmtId="0" fontId="0" fillId="0" borderId="30" xfId="0" applyFont="1" applyBorder="1" applyAlignment="1">
      <alignment wrapText="1"/>
    </xf>
    <xf numFmtId="0" fontId="0" fillId="0" borderId="31" xfId="0" applyFont="1" applyBorder="1" applyAlignment="1">
      <alignment wrapText="1"/>
    </xf>
    <xf numFmtId="0" fontId="0" fillId="0" borderId="32" xfId="0" applyFont="1" applyBorder="1" applyAlignment="1">
      <alignment wrapText="1"/>
    </xf>
    <xf numFmtId="0" fontId="0" fillId="34" borderId="15" xfId="0" applyFont="1" applyFill="1" applyBorder="1" applyAlignment="1">
      <alignment horizontal="left" wrapText="1"/>
    </xf>
    <xf numFmtId="0" fontId="0" fillId="0" borderId="33" xfId="0" applyFont="1" applyBorder="1" applyAlignment="1">
      <alignment wrapText="1"/>
    </xf>
    <xf numFmtId="0" fontId="4" fillId="0" borderId="15" xfId="0" applyFont="1" applyBorder="1" applyAlignment="1">
      <alignment wrapText="1"/>
    </xf>
    <xf numFmtId="0" fontId="0" fillId="0" borderId="34" xfId="0" applyFont="1" applyBorder="1" applyAlignment="1">
      <alignment wrapText="1"/>
    </xf>
    <xf numFmtId="165" fontId="0" fillId="0" borderId="34" xfId="0" applyNumberFormat="1" applyFont="1" applyBorder="1" applyAlignment="1">
      <alignment wrapText="1"/>
    </xf>
    <xf numFmtId="166" fontId="0" fillId="0" borderId="34" xfId="0" applyNumberFormat="1" applyFont="1" applyBorder="1" applyAlignment="1">
      <alignment wrapText="1"/>
    </xf>
    <xf numFmtId="164" fontId="0" fillId="0" borderId="34" xfId="0" applyNumberFormat="1" applyFont="1" applyBorder="1" applyAlignment="1">
      <alignment wrapText="1"/>
    </xf>
    <xf numFmtId="165" fontId="0" fillId="0" borderId="15" xfId="0" applyNumberFormat="1" applyFont="1" applyBorder="1" applyAlignment="1">
      <alignment wrapText="1"/>
    </xf>
    <xf numFmtId="164" fontId="0" fillId="0" borderId="15" xfId="0" applyNumberFormat="1" applyFont="1" applyBorder="1" applyAlignment="1">
      <alignment wrapText="1"/>
    </xf>
    <xf numFmtId="0" fontId="0" fillId="0" borderId="0" xfId="0" applyFont="1" applyBorder="1" applyAlignment="1">
      <alignment wrapText="1"/>
    </xf>
    <xf numFmtId="165" fontId="0" fillId="0" borderId="0" xfId="0" applyNumberFormat="1" applyFont="1" applyBorder="1" applyAlignment="1">
      <alignment wrapText="1"/>
    </xf>
    <xf numFmtId="166" fontId="0" fillId="0" borderId="0" xfId="0" applyNumberFormat="1" applyFont="1" applyBorder="1" applyAlignment="1">
      <alignment wrapText="1"/>
    </xf>
    <xf numFmtId="164" fontId="5" fillId="0" borderId="0" xfId="0" applyNumberFormat="1" applyFont="1" applyBorder="1" applyAlignment="1">
      <alignment wrapText="1"/>
    </xf>
    <xf numFmtId="1" fontId="0" fillId="0" borderId="0" xfId="0" applyNumberFormat="1" applyFont="1" applyBorder="1" applyAlignment="1">
      <alignment wrapText="1"/>
    </xf>
    <xf numFmtId="2" fontId="0" fillId="0" borderId="0" xfId="0" applyNumberFormat="1" applyFont="1" applyBorder="1" applyAlignment="1">
      <alignment wrapText="1"/>
    </xf>
    <xf numFmtId="0" fontId="48" fillId="0" borderId="35" xfId="0" applyFont="1" applyBorder="1" applyAlignment="1">
      <alignment horizontal="center" wrapText="1"/>
    </xf>
    <xf numFmtId="1" fontId="48" fillId="0" borderId="35" xfId="0" applyNumberFormat="1" applyFont="1" applyBorder="1" applyAlignment="1">
      <alignment horizontal="center" wrapText="1"/>
    </xf>
    <xf numFmtId="2" fontId="48" fillId="0" borderId="35" xfId="0" applyNumberFormat="1" applyFont="1" applyBorder="1" applyAlignment="1">
      <alignment horizontal="center" wrapText="1"/>
    </xf>
    <xf numFmtId="0" fontId="48" fillId="0" borderId="36" xfId="0" applyFont="1" applyBorder="1" applyAlignment="1">
      <alignment horizontal="center" wrapText="1"/>
    </xf>
    <xf numFmtId="0" fontId="48" fillId="0" borderId="37" xfId="0" applyFont="1" applyBorder="1" applyAlignment="1">
      <alignment horizontal="center" wrapText="1"/>
    </xf>
    <xf numFmtId="0" fontId="48" fillId="0" borderId="38" xfId="0" applyFont="1" applyBorder="1" applyAlignment="1">
      <alignment horizontal="center" wrapText="1"/>
    </xf>
    <xf numFmtId="164" fontId="0" fillId="37" borderId="10" xfId="0" applyNumberFormat="1" applyFont="1" applyFill="1" applyBorder="1" applyAlignment="1">
      <alignment wrapText="1"/>
    </xf>
    <xf numFmtId="0" fontId="0" fillId="37" borderId="11" xfId="0" applyFont="1" applyFill="1" applyBorder="1" applyAlignment="1">
      <alignment wrapText="1"/>
    </xf>
    <xf numFmtId="165" fontId="0" fillId="37" borderId="11" xfId="0" applyNumberFormat="1" applyFont="1" applyFill="1" applyBorder="1" applyAlignment="1">
      <alignment wrapText="1"/>
    </xf>
    <xf numFmtId="166" fontId="0" fillId="37" borderId="11" xfId="0" applyNumberFormat="1" applyFont="1" applyFill="1" applyBorder="1" applyAlignment="1">
      <alignment wrapText="1"/>
    </xf>
    <xf numFmtId="1" fontId="0" fillId="37" borderId="11" xfId="0" applyNumberFormat="1" applyFont="1" applyFill="1" applyBorder="1" applyAlignment="1">
      <alignment wrapText="1"/>
    </xf>
    <xf numFmtId="2" fontId="0" fillId="37" borderId="11" xfId="0" applyNumberFormat="1" applyFont="1" applyFill="1" applyBorder="1" applyAlignment="1">
      <alignment wrapText="1"/>
    </xf>
    <xf numFmtId="0" fontId="0" fillId="37" borderId="39" xfId="0" applyFont="1" applyFill="1" applyBorder="1" applyAlignment="1">
      <alignment wrapText="1"/>
    </xf>
    <xf numFmtId="0" fontId="0" fillId="37" borderId="40" xfId="0" applyFont="1" applyFill="1" applyBorder="1" applyAlignment="1">
      <alignment wrapText="1"/>
    </xf>
    <xf numFmtId="0" fontId="0" fillId="37" borderId="31" xfId="0" applyFont="1" applyFill="1" applyBorder="1" applyAlignment="1">
      <alignment wrapText="1"/>
    </xf>
    <xf numFmtId="0" fontId="0" fillId="37" borderId="0" xfId="0" applyFont="1" applyFill="1" applyBorder="1" applyAlignment="1">
      <alignment wrapText="1"/>
    </xf>
    <xf numFmtId="165" fontId="0" fillId="37" borderId="0" xfId="0" applyNumberFormat="1" applyFont="1" applyFill="1" applyBorder="1" applyAlignment="1">
      <alignment wrapText="1"/>
    </xf>
    <xf numFmtId="166" fontId="0" fillId="37" borderId="0" xfId="0" applyNumberFormat="1" applyFont="1" applyFill="1" applyBorder="1" applyAlignment="1">
      <alignment wrapText="1"/>
    </xf>
    <xf numFmtId="1" fontId="0" fillId="37" borderId="0" xfId="0" applyNumberFormat="1" applyFont="1" applyFill="1" applyBorder="1" applyAlignment="1">
      <alignment wrapText="1"/>
    </xf>
    <xf numFmtId="2" fontId="0" fillId="37" borderId="0" xfId="0" applyNumberFormat="1" applyFont="1" applyFill="1" applyBorder="1" applyAlignment="1">
      <alignment wrapText="1"/>
    </xf>
    <xf numFmtId="0" fontId="0" fillId="37" borderId="41" xfId="0" applyFont="1" applyFill="1" applyBorder="1" applyAlignment="1">
      <alignment wrapText="1"/>
    </xf>
    <xf numFmtId="0" fontId="0" fillId="37" borderId="42" xfId="0" applyFont="1" applyFill="1" applyBorder="1" applyAlignment="1">
      <alignment wrapText="1"/>
    </xf>
    <xf numFmtId="0" fontId="0" fillId="37" borderId="43" xfId="0" applyFont="1" applyFill="1" applyBorder="1" applyAlignment="1">
      <alignment wrapText="1"/>
    </xf>
    <xf numFmtId="164" fontId="5" fillId="37" borderId="44" xfId="0" applyNumberFormat="1" applyFont="1" applyFill="1" applyBorder="1" applyAlignment="1">
      <alignment wrapText="1"/>
    </xf>
    <xf numFmtId="0" fontId="5" fillId="37" borderId="45" xfId="0" applyFont="1" applyFill="1" applyBorder="1" applyAlignment="1">
      <alignment wrapText="1"/>
    </xf>
    <xf numFmtId="0" fontId="5" fillId="38" borderId="45" xfId="0" applyFont="1" applyFill="1" applyBorder="1" applyAlignment="1">
      <alignment wrapText="1"/>
    </xf>
    <xf numFmtId="0" fontId="5" fillId="0" borderId="45" xfId="0" applyFont="1" applyBorder="1" applyAlignment="1">
      <alignment wrapText="1"/>
    </xf>
    <xf numFmtId="0" fontId="5" fillId="0" borderId="46" xfId="0" applyFont="1" applyBorder="1" applyAlignment="1">
      <alignment wrapText="1"/>
    </xf>
    <xf numFmtId="164" fontId="3" fillId="33" borderId="47" xfId="0" applyNumberFormat="1" applyFont="1" applyFill="1" applyBorder="1" applyAlignment="1">
      <alignment horizontal="right" vertical="top" wrapText="1"/>
    </xf>
    <xf numFmtId="0" fontId="3" fillId="33" borderId="48" xfId="0" applyFont="1" applyFill="1" applyBorder="1" applyAlignment="1">
      <alignment vertical="top" wrapText="1"/>
    </xf>
    <xf numFmtId="0" fontId="3" fillId="33" borderId="48" xfId="0" applyFont="1" applyFill="1" applyBorder="1" applyAlignment="1">
      <alignment horizontal="right" vertical="top" wrapText="1"/>
    </xf>
    <xf numFmtId="165" fontId="3" fillId="6" borderId="48" xfId="0" applyNumberFormat="1" applyFont="1" applyFill="1" applyBorder="1" applyAlignment="1">
      <alignment horizontal="right" vertical="top" wrapText="1"/>
    </xf>
    <xf numFmtId="166" fontId="3" fillId="6" borderId="48" xfId="0" applyNumberFormat="1" applyFont="1" applyFill="1" applyBorder="1" applyAlignment="1">
      <alignment vertical="top" wrapText="1"/>
    </xf>
    <xf numFmtId="166" fontId="3" fillId="38" borderId="48" xfId="0" applyNumberFormat="1" applyFont="1" applyFill="1" applyBorder="1" applyAlignment="1">
      <alignment vertical="top" wrapText="1"/>
    </xf>
    <xf numFmtId="1" fontId="7" fillId="11" borderId="48" xfId="0" applyNumberFormat="1" applyFont="1" applyFill="1" applyBorder="1" applyAlignment="1">
      <alignment horizontal="left" vertical="center" wrapText="1"/>
    </xf>
    <xf numFmtId="2" fontId="7" fillId="11" borderId="48" xfId="0" applyNumberFormat="1" applyFont="1" applyFill="1" applyBorder="1" applyAlignment="1">
      <alignment horizontal="left" vertical="center" wrapText="1"/>
    </xf>
    <xf numFmtId="166" fontId="7" fillId="11" borderId="48" xfId="0" applyNumberFormat="1" applyFont="1" applyFill="1" applyBorder="1" applyAlignment="1">
      <alignment horizontal="left" vertical="center" wrapText="1"/>
    </xf>
    <xf numFmtId="1" fontId="7" fillId="12" borderId="48" xfId="0" applyNumberFormat="1" applyFont="1" applyFill="1" applyBorder="1" applyAlignment="1">
      <alignment horizontal="left" vertical="center" wrapText="1"/>
    </xf>
    <xf numFmtId="166" fontId="7" fillId="12" borderId="48" xfId="0" applyNumberFormat="1" applyFont="1" applyFill="1" applyBorder="1" applyAlignment="1">
      <alignment horizontal="left" vertical="center" wrapText="1"/>
    </xf>
    <xf numFmtId="166" fontId="7" fillId="13" borderId="48" xfId="0" applyNumberFormat="1" applyFont="1" applyFill="1" applyBorder="1" applyAlignment="1">
      <alignment horizontal="left" vertical="center" wrapText="1"/>
    </xf>
    <xf numFmtId="2" fontId="7" fillId="13" borderId="48" xfId="0" applyNumberFormat="1" applyFont="1" applyFill="1" applyBorder="1" applyAlignment="1">
      <alignment horizontal="left" vertical="center" wrapText="1"/>
    </xf>
    <xf numFmtId="166" fontId="7" fillId="10" borderId="48" xfId="0" applyNumberFormat="1" applyFont="1" applyFill="1" applyBorder="1" applyAlignment="1">
      <alignment horizontal="left" vertical="center" wrapText="1"/>
    </xf>
    <xf numFmtId="166" fontId="7" fillId="2" borderId="48" xfId="0" applyNumberFormat="1" applyFont="1" applyFill="1" applyBorder="1" applyAlignment="1">
      <alignment horizontal="left" vertical="center" wrapText="1"/>
    </xf>
    <xf numFmtId="166" fontId="7" fillId="2" borderId="49" xfId="0" applyNumberFormat="1" applyFont="1" applyFill="1" applyBorder="1" applyAlignment="1">
      <alignment horizontal="left" vertical="center" wrapText="1"/>
    </xf>
    <xf numFmtId="164" fontId="49" fillId="33" borderId="50" xfId="0" applyNumberFormat="1" applyFont="1" applyFill="1" applyBorder="1" applyAlignment="1">
      <alignment horizontal="right" wrapText="1"/>
    </xf>
    <xf numFmtId="0" fontId="49" fillId="33" borderId="51" xfId="0" applyFont="1" applyFill="1" applyBorder="1" applyAlignment="1">
      <alignment vertical="top" wrapText="1"/>
    </xf>
    <xf numFmtId="0" fontId="49" fillId="33" borderId="51" xfId="0" applyFont="1" applyFill="1" applyBorder="1" applyAlignment="1">
      <alignment horizontal="right" vertical="top" wrapText="1"/>
    </xf>
    <xf numFmtId="0" fontId="49" fillId="33" borderId="51" xfId="0" applyFont="1" applyFill="1" applyBorder="1" applyAlignment="1">
      <alignment horizontal="right" wrapText="1"/>
    </xf>
    <xf numFmtId="165" fontId="49" fillId="6" borderId="51" xfId="0" applyNumberFormat="1" applyFont="1" applyFill="1" applyBorder="1" applyAlignment="1">
      <alignment horizontal="right" wrapText="1"/>
    </xf>
    <xf numFmtId="166" fontId="49" fillId="6" borderId="51" xfId="0" applyNumberFormat="1" applyFont="1" applyFill="1" applyBorder="1" applyAlignment="1">
      <alignment vertical="top" wrapText="1"/>
    </xf>
    <xf numFmtId="166" fontId="49" fillId="38" borderId="51" xfId="0" applyNumberFormat="1" applyFont="1" applyFill="1" applyBorder="1" applyAlignment="1">
      <alignment vertical="top" wrapText="1"/>
    </xf>
    <xf numFmtId="166" fontId="49" fillId="0" borderId="52" xfId="0" applyNumberFormat="1" applyFont="1" applyBorder="1" applyAlignment="1">
      <alignment wrapText="1"/>
    </xf>
    <xf numFmtId="1" fontId="49" fillId="0" borderId="52" xfId="0" applyNumberFormat="1" applyFont="1" applyBorder="1" applyAlignment="1">
      <alignment wrapText="1"/>
    </xf>
    <xf numFmtId="2" fontId="49" fillId="0" borderId="52" xfId="0" applyNumberFormat="1" applyFont="1" applyBorder="1" applyAlignment="1">
      <alignment wrapText="1"/>
    </xf>
    <xf numFmtId="0" fontId="49" fillId="0" borderId="52" xfId="0" applyFont="1" applyBorder="1" applyAlignment="1">
      <alignment wrapText="1"/>
    </xf>
    <xf numFmtId="0" fontId="49" fillId="0" borderId="52" xfId="0" applyFont="1" applyBorder="1" applyAlignment="1">
      <alignment vertical="top" wrapText="1"/>
    </xf>
    <xf numFmtId="0" fontId="49" fillId="0" borderId="53" xfId="0" applyFont="1" applyBorder="1" applyAlignment="1">
      <alignment wrapText="1"/>
    </xf>
    <xf numFmtId="0" fontId="49" fillId="0" borderId="15" xfId="0" applyFont="1" applyBorder="1" applyAlignment="1">
      <alignment wrapText="1"/>
    </xf>
    <xf numFmtId="1" fontId="0" fillId="0" borderId="34" xfId="0" applyNumberFormat="1" applyFont="1" applyBorder="1" applyAlignment="1">
      <alignment wrapText="1"/>
    </xf>
    <xf numFmtId="2" fontId="0" fillId="0" borderId="34" xfId="0" applyNumberFormat="1" applyFont="1" applyBorder="1" applyAlignment="1">
      <alignment wrapText="1"/>
    </xf>
    <xf numFmtId="1" fontId="0" fillId="0" borderId="15" xfId="0" applyNumberFormat="1" applyFont="1" applyBorder="1" applyAlignment="1">
      <alignment wrapText="1"/>
    </xf>
    <xf numFmtId="2" fontId="0" fillId="0" borderId="15" xfId="0" applyNumberFormat="1" applyFont="1" applyBorder="1" applyAlignment="1">
      <alignment wrapText="1"/>
    </xf>
    <xf numFmtId="0" fontId="49" fillId="33" borderId="51" xfId="0" applyFont="1" applyFill="1" applyBorder="1" applyAlignment="1">
      <alignment wrapText="1"/>
    </xf>
    <xf numFmtId="0" fontId="5" fillId="8" borderId="15" xfId="0" applyFont="1" applyFill="1" applyBorder="1" applyAlignment="1">
      <alignment/>
    </xf>
    <xf numFmtId="167" fontId="5" fillId="39" borderId="15" xfId="0" applyNumberFormat="1" applyFont="1" applyFill="1" applyBorder="1" applyAlignment="1" applyProtection="1">
      <alignment vertical="top" wrapText="1" readingOrder="1"/>
      <protection locked="0"/>
    </xf>
    <xf numFmtId="165" fontId="5" fillId="36" borderId="54" xfId="0" applyNumberFormat="1" applyFont="1" applyFill="1" applyBorder="1" applyAlignment="1">
      <alignment horizontal="center" wrapText="1"/>
    </xf>
    <xf numFmtId="0" fontId="5" fillId="36" borderId="55" xfId="0" applyFont="1" applyFill="1" applyBorder="1" applyAlignment="1">
      <alignment horizontal="center" wrapText="1"/>
    </xf>
    <xf numFmtId="0" fontId="5" fillId="36" borderId="56" xfId="0" applyFont="1" applyFill="1" applyBorder="1" applyAlignment="1">
      <alignment horizontal="center" wrapText="1"/>
    </xf>
    <xf numFmtId="166" fontId="5" fillId="35" borderId="54" xfId="0" applyNumberFormat="1" applyFont="1" applyFill="1" applyBorder="1" applyAlignment="1">
      <alignment horizontal="center" wrapText="1"/>
    </xf>
    <xf numFmtId="166" fontId="5" fillId="35" borderId="55" xfId="0" applyNumberFormat="1" applyFont="1" applyFill="1" applyBorder="1" applyAlignment="1">
      <alignment horizontal="center" wrapText="1"/>
    </xf>
    <xf numFmtId="0" fontId="2" fillId="40" borderId="57" xfId="0" applyFont="1" applyFill="1" applyBorder="1" applyAlignment="1">
      <alignment horizontal="center" vertical="top" wrapText="1"/>
    </xf>
    <xf numFmtId="0" fontId="0" fillId="0" borderId="35" xfId="0" applyBorder="1" applyAlignment="1">
      <alignment horizontal="center" vertical="top" wrapText="1"/>
    </xf>
    <xf numFmtId="164" fontId="8"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Alignment="1">
      <alignment horizontal="center" vertical="center" wrapText="1"/>
    </xf>
    <xf numFmtId="0" fontId="8" fillId="0" borderId="4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0" fillId="0" borderId="40" xfId="0" applyFont="1" applyBorder="1" applyAlignment="1">
      <alignment wrapText="1"/>
    </xf>
    <xf numFmtId="0" fontId="0" fillId="0" borderId="20" xfId="0" applyFont="1" applyBorder="1" applyAlignment="1">
      <alignment wrapText="1"/>
    </xf>
    <xf numFmtId="0" fontId="0" fillId="0" borderId="33" xfId="0" applyFont="1" applyBorder="1" applyAlignment="1">
      <alignment wrapText="1"/>
    </xf>
    <xf numFmtId="0" fontId="11" fillId="2" borderId="48" xfId="0" applyFont="1" applyFill="1" applyBorder="1" applyAlignment="1">
      <alignment horizontal="center" wrapText="1"/>
    </xf>
    <xf numFmtId="0" fontId="11" fillId="2" borderId="49" xfId="0" applyFont="1" applyFill="1" applyBorder="1" applyAlignment="1">
      <alignment horizontal="center" wrapText="1"/>
    </xf>
    <xf numFmtId="164" fontId="6" fillId="0" borderId="40" xfId="0" applyNumberFormat="1" applyFont="1" applyBorder="1" applyAlignment="1">
      <alignment wrapText="1"/>
    </xf>
    <xf numFmtId="0" fontId="6" fillId="0" borderId="20" xfId="0" applyFont="1" applyBorder="1" applyAlignment="1">
      <alignment wrapText="1"/>
    </xf>
    <xf numFmtId="0" fontId="6" fillId="0" borderId="33" xfId="0" applyFont="1" applyBorder="1" applyAlignment="1">
      <alignment wrapText="1"/>
    </xf>
    <xf numFmtId="164" fontId="50" fillId="0" borderId="40" xfId="0" applyNumberFormat="1" applyFont="1" applyBorder="1" applyAlignment="1">
      <alignment wrapText="1"/>
    </xf>
    <xf numFmtId="0" fontId="0" fillId="0" borderId="20" xfId="0" applyBorder="1" applyAlignment="1">
      <alignment wrapText="1"/>
    </xf>
    <xf numFmtId="0" fontId="0" fillId="0" borderId="33" xfId="0" applyBorder="1" applyAlignment="1">
      <alignment wrapText="1"/>
    </xf>
    <xf numFmtId="164" fontId="8" fillId="0" borderId="58" xfId="0" applyNumberFormat="1" applyFont="1" applyBorder="1" applyAlignment="1">
      <alignment horizontal="center" vertical="center" wrapText="1"/>
    </xf>
    <xf numFmtId="0" fontId="8" fillId="0" borderId="0" xfId="0" applyFont="1" applyBorder="1" applyAlignment="1">
      <alignment horizontal="center" vertical="center" wrapText="1"/>
    </xf>
    <xf numFmtId="165" fontId="5" fillId="6" borderId="62" xfId="0" applyNumberFormat="1" applyFont="1" applyFill="1" applyBorder="1" applyAlignment="1">
      <alignment horizontal="center" wrapText="1"/>
    </xf>
    <xf numFmtId="0" fontId="5" fillId="6" borderId="45" xfId="0" applyFont="1" applyFill="1" applyBorder="1" applyAlignment="1">
      <alignment horizontal="center" wrapText="1"/>
    </xf>
    <xf numFmtId="0" fontId="5" fillId="6" borderId="63" xfId="0" applyFont="1" applyFill="1" applyBorder="1" applyAlignment="1">
      <alignment horizontal="center" wrapText="1"/>
    </xf>
    <xf numFmtId="164" fontId="0" fillId="37" borderId="58" xfId="0" applyNumberFormat="1" applyFont="1" applyFill="1" applyBorder="1" applyAlignment="1">
      <alignment wrapText="1"/>
    </xf>
    <xf numFmtId="0" fontId="0" fillId="0" borderId="0" xfId="0" applyBorder="1" applyAlignment="1">
      <alignment wrapText="1"/>
    </xf>
    <xf numFmtId="164" fontId="48" fillId="0" borderId="57" xfId="0" applyNumberFormat="1" applyFont="1" applyBorder="1" applyAlignment="1">
      <alignment horizontal="center" wrapText="1"/>
    </xf>
    <xf numFmtId="0" fontId="0" fillId="0" borderId="35" xfId="0" applyBorder="1" applyAlignment="1">
      <alignment horizontal="center" wrapText="1"/>
    </xf>
    <xf numFmtId="1" fontId="11" fillId="11" borderId="47" xfId="0" applyNumberFormat="1" applyFont="1" applyFill="1" applyBorder="1" applyAlignment="1">
      <alignment horizontal="center" wrapText="1"/>
    </xf>
    <xf numFmtId="0" fontId="11" fillId="11" borderId="48" xfId="0" applyFont="1" applyFill="1" applyBorder="1" applyAlignment="1">
      <alignment horizontal="center" wrapText="1"/>
    </xf>
    <xf numFmtId="1" fontId="11" fillId="12" borderId="48" xfId="0" applyNumberFormat="1" applyFont="1" applyFill="1" applyBorder="1" applyAlignment="1">
      <alignment horizontal="center" wrapText="1"/>
    </xf>
    <xf numFmtId="0" fontId="11" fillId="12" borderId="48" xfId="0" applyFont="1" applyFill="1" applyBorder="1" applyAlignment="1">
      <alignment horizontal="center" wrapText="1"/>
    </xf>
    <xf numFmtId="0" fontId="11" fillId="13" borderId="48" xfId="0" applyFont="1" applyFill="1" applyBorder="1" applyAlignment="1">
      <alignment horizontal="center" wrapText="1"/>
    </xf>
    <xf numFmtId="0" fontId="11" fillId="10" borderId="48"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5"/>
  <sheetViews>
    <sheetView zoomScalePageLayoutView="0" workbookViewId="0" topLeftCell="A10">
      <selection activeCell="V1" sqref="V1:V65536"/>
    </sheetView>
  </sheetViews>
  <sheetFormatPr defaultColWidth="8.8515625" defaultRowHeight="12.75"/>
  <cols>
    <col min="1" max="1" width="12.00390625" style="0" customWidth="1"/>
    <col min="2" max="2" width="13.421875" style="0" customWidth="1"/>
    <col min="3" max="3" width="15.00390625" style="0" customWidth="1"/>
    <col min="4" max="4" width="8.8515625" style="0" customWidth="1"/>
    <col min="5" max="5" width="9.421875" style="0" customWidth="1"/>
    <col min="6" max="6" width="11.28125" style="0" customWidth="1"/>
    <col min="7" max="7" width="13.421875" style="0" customWidth="1"/>
    <col min="8" max="8" width="13.7109375" style="0" customWidth="1"/>
    <col min="9" max="9" width="10.7109375" style="0" customWidth="1"/>
    <col min="10" max="10" width="8.8515625" style="0" customWidth="1"/>
    <col min="11" max="11" width="10.28125" style="0" customWidth="1"/>
    <col min="12" max="12" width="8.8515625" style="0" customWidth="1"/>
    <col min="13" max="13" width="11.00390625" style="0" customWidth="1"/>
    <col min="14" max="14" width="16.421875" style="0" customWidth="1"/>
    <col min="15" max="15" width="11.140625" style="0" customWidth="1"/>
    <col min="16" max="18" width="8.8515625" style="0" customWidth="1"/>
    <col min="19" max="19" width="10.421875" style="0" customWidth="1"/>
    <col min="20" max="20" width="8.8515625" style="0" customWidth="1"/>
    <col min="21" max="21" width="12.28125" style="0" customWidth="1"/>
    <col min="22" max="22" width="10.421875" style="0" customWidth="1"/>
    <col min="23" max="23" width="15.421875" style="0" customWidth="1"/>
    <col min="24" max="24" width="13.28125" style="0" customWidth="1"/>
    <col min="25" max="25" width="10.140625" style="0" customWidth="1"/>
    <col min="26" max="27" width="12.8515625" style="0" customWidth="1"/>
    <col min="28" max="28" width="11.8515625" style="0" customWidth="1"/>
  </cols>
  <sheetData>
    <row r="1" ht="27" customHeight="1" thickBot="1">
      <c r="A1" s="60" t="s">
        <v>51</v>
      </c>
    </row>
    <row r="2" spans="1:28" ht="26.25" customHeight="1" thickBot="1" thickTop="1">
      <c r="A2" s="133" t="s">
        <v>97</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8" ht="12.75">
      <c r="A3" s="14" t="s">
        <v>94</v>
      </c>
      <c r="B3" s="15"/>
      <c r="C3" s="15"/>
      <c r="D3" s="15"/>
      <c r="E3" s="15"/>
      <c r="F3" s="15"/>
      <c r="G3" s="15"/>
      <c r="H3" s="15"/>
      <c r="I3" s="15"/>
      <c r="J3" s="15"/>
      <c r="K3" s="15"/>
      <c r="L3" s="15"/>
      <c r="M3" s="15"/>
      <c r="N3" s="16"/>
      <c r="O3" s="16"/>
      <c r="P3" s="16"/>
      <c r="Q3" s="16"/>
      <c r="R3" s="16"/>
      <c r="S3" s="17"/>
      <c r="T3" s="15"/>
      <c r="U3" s="15"/>
      <c r="V3" s="41"/>
      <c r="W3" s="17"/>
      <c r="X3" s="17"/>
      <c r="Y3" s="17"/>
      <c r="Z3" s="17"/>
      <c r="AA3" s="17"/>
      <c r="AB3" s="15"/>
    </row>
    <row r="4" spans="1:28" ht="12.75">
      <c r="A4" s="18" t="s">
        <v>22</v>
      </c>
      <c r="B4" s="19"/>
      <c r="C4" s="19"/>
      <c r="D4" s="19"/>
      <c r="E4" s="19"/>
      <c r="F4" s="19"/>
      <c r="G4" s="19"/>
      <c r="H4" s="19"/>
      <c r="I4" s="19"/>
      <c r="J4" s="19"/>
      <c r="K4" s="19"/>
      <c r="L4" s="19"/>
      <c r="M4" s="19"/>
      <c r="N4" s="20"/>
      <c r="O4" s="20"/>
      <c r="P4" s="20"/>
      <c r="Q4" s="20"/>
      <c r="R4" s="20"/>
      <c r="S4" s="21"/>
      <c r="T4" s="19"/>
      <c r="U4" s="19"/>
      <c r="V4" s="42"/>
      <c r="W4" s="21"/>
      <c r="X4" s="21"/>
      <c r="Y4" s="21"/>
      <c r="Z4" s="21"/>
      <c r="AA4" s="21"/>
      <c r="AB4" s="19"/>
    </row>
    <row r="5" spans="1:28" ht="12.75">
      <c r="A5" s="18" t="s">
        <v>23</v>
      </c>
      <c r="B5" s="19"/>
      <c r="C5" s="19"/>
      <c r="D5" s="19"/>
      <c r="E5" s="19"/>
      <c r="F5" s="19"/>
      <c r="G5" s="19"/>
      <c r="H5" s="19"/>
      <c r="I5" s="19"/>
      <c r="J5" s="19"/>
      <c r="K5" s="19"/>
      <c r="L5" s="19"/>
      <c r="M5" s="19"/>
      <c r="N5" s="20"/>
      <c r="O5" s="20"/>
      <c r="P5" s="20"/>
      <c r="Q5" s="20"/>
      <c r="R5" s="20"/>
      <c r="S5" s="21"/>
      <c r="T5" s="19"/>
      <c r="U5" s="19"/>
      <c r="V5" s="42"/>
      <c r="W5" s="21"/>
      <c r="X5" s="21"/>
      <c r="Y5" s="21"/>
      <c r="Z5" s="21"/>
      <c r="AA5" s="21"/>
      <c r="AB5" s="19"/>
    </row>
    <row r="6" spans="1:28" ht="12.75">
      <c r="A6" s="18" t="s">
        <v>70</v>
      </c>
      <c r="B6" s="19"/>
      <c r="C6" s="19"/>
      <c r="D6" s="19"/>
      <c r="E6" s="19"/>
      <c r="F6" s="19"/>
      <c r="G6" s="19"/>
      <c r="H6" s="19"/>
      <c r="I6" s="19"/>
      <c r="J6" s="19"/>
      <c r="K6" s="19"/>
      <c r="L6" s="19"/>
      <c r="M6" s="19"/>
      <c r="N6" s="20"/>
      <c r="O6" s="20"/>
      <c r="P6" s="20"/>
      <c r="Q6" s="20"/>
      <c r="R6" s="20"/>
      <c r="S6" s="21"/>
      <c r="T6" s="19"/>
      <c r="U6" s="19"/>
      <c r="V6" s="42"/>
      <c r="W6" s="21"/>
      <c r="X6" s="21"/>
      <c r="Y6" s="21"/>
      <c r="Z6" s="21"/>
      <c r="AA6" s="21"/>
      <c r="AB6" s="19"/>
    </row>
    <row r="7" spans="1:28" ht="12.75">
      <c r="A7" s="18" t="s">
        <v>69</v>
      </c>
      <c r="B7" s="19"/>
      <c r="C7" s="19"/>
      <c r="D7" s="19"/>
      <c r="E7" s="19"/>
      <c r="F7" s="19"/>
      <c r="G7" s="19"/>
      <c r="H7" s="19"/>
      <c r="I7" s="19"/>
      <c r="J7" s="19"/>
      <c r="K7" s="19"/>
      <c r="L7" s="19"/>
      <c r="M7" s="19"/>
      <c r="N7" s="20"/>
      <c r="O7" s="20"/>
      <c r="P7" s="20"/>
      <c r="Q7" s="20"/>
      <c r="R7" s="20"/>
      <c r="S7" s="21"/>
      <c r="T7" s="19"/>
      <c r="U7" s="19"/>
      <c r="V7" s="42"/>
      <c r="W7" s="21"/>
      <c r="X7" s="21"/>
      <c r="Y7" s="21"/>
      <c r="Z7" s="21"/>
      <c r="AA7" s="21"/>
      <c r="AB7" s="19"/>
    </row>
    <row r="8" spans="1:28" ht="13.5" thickBot="1">
      <c r="A8" s="22"/>
      <c r="B8" s="23"/>
      <c r="C8" s="23"/>
      <c r="D8" s="23"/>
      <c r="E8" s="23"/>
      <c r="F8" s="23"/>
      <c r="G8" s="23"/>
      <c r="H8" s="23"/>
      <c r="I8" s="23"/>
      <c r="J8" s="23"/>
      <c r="K8" s="23"/>
      <c r="L8" s="23"/>
      <c r="M8" s="23"/>
      <c r="N8" s="24"/>
      <c r="O8" s="24"/>
      <c r="P8" s="24"/>
      <c r="Q8" s="24"/>
      <c r="R8" s="24"/>
      <c r="S8" s="25"/>
      <c r="T8" s="23"/>
      <c r="U8" s="23"/>
      <c r="V8" s="43"/>
      <c r="W8" s="25"/>
      <c r="X8" s="25"/>
      <c r="Y8" s="25"/>
      <c r="Z8" s="25"/>
      <c r="AA8" s="25"/>
      <c r="AB8" s="23"/>
    </row>
    <row r="9" spans="1:28" ht="85.5" thickBot="1">
      <c r="A9" s="1"/>
      <c r="B9" s="2"/>
      <c r="C9" s="2"/>
      <c r="D9" s="2"/>
      <c r="E9" s="2"/>
      <c r="F9" s="2"/>
      <c r="G9" s="2"/>
      <c r="H9" s="2"/>
      <c r="I9" s="2"/>
      <c r="J9" s="2"/>
      <c r="K9" s="2"/>
      <c r="L9" s="2"/>
      <c r="M9" s="2"/>
      <c r="N9" s="128" t="s">
        <v>101</v>
      </c>
      <c r="O9" s="129"/>
      <c r="P9" s="129"/>
      <c r="Q9" s="129"/>
      <c r="R9" s="129"/>
      <c r="S9" s="130"/>
      <c r="T9" s="3"/>
      <c r="U9" s="2"/>
      <c r="V9" s="4"/>
      <c r="W9" s="131" t="s">
        <v>99</v>
      </c>
      <c r="X9" s="132"/>
      <c r="Y9" s="132"/>
      <c r="Z9" s="132"/>
      <c r="AA9" s="132"/>
      <c r="AB9" s="27" t="s">
        <v>16</v>
      </c>
    </row>
    <row r="10" spans="1:28" ht="102.75" thickBot="1">
      <c r="A10" s="5" t="s">
        <v>92</v>
      </c>
      <c r="B10" s="6" t="s">
        <v>95</v>
      </c>
      <c r="C10" s="6" t="s">
        <v>93</v>
      </c>
      <c r="D10" s="7" t="s">
        <v>0</v>
      </c>
      <c r="E10" s="6" t="s">
        <v>24</v>
      </c>
      <c r="F10" s="6" t="s">
        <v>1</v>
      </c>
      <c r="G10" s="6" t="s">
        <v>25</v>
      </c>
      <c r="H10" s="6" t="s">
        <v>2</v>
      </c>
      <c r="I10" s="7" t="s">
        <v>3</v>
      </c>
      <c r="J10" s="6" t="s">
        <v>4</v>
      </c>
      <c r="K10" s="7" t="s">
        <v>5</v>
      </c>
      <c r="L10" s="6" t="s">
        <v>6</v>
      </c>
      <c r="M10" s="7" t="s">
        <v>7</v>
      </c>
      <c r="N10" s="28" t="s">
        <v>8</v>
      </c>
      <c r="O10" s="28" t="s">
        <v>9</v>
      </c>
      <c r="P10" s="28" t="s">
        <v>10</v>
      </c>
      <c r="Q10" s="28" t="s">
        <v>11</v>
      </c>
      <c r="R10" s="28" t="s">
        <v>12</v>
      </c>
      <c r="S10" s="29" t="s">
        <v>13</v>
      </c>
      <c r="T10" s="9" t="s">
        <v>14</v>
      </c>
      <c r="U10" s="6" t="s">
        <v>15</v>
      </c>
      <c r="V10" s="44" t="s">
        <v>98</v>
      </c>
      <c r="W10" s="26" t="s">
        <v>17</v>
      </c>
      <c r="X10" s="26" t="s">
        <v>18</v>
      </c>
      <c r="Y10" s="26" t="s">
        <v>19</v>
      </c>
      <c r="Z10" s="26" t="s">
        <v>20</v>
      </c>
      <c r="AA10" s="26" t="s">
        <v>21</v>
      </c>
      <c r="AB10" s="8" t="s">
        <v>13</v>
      </c>
    </row>
    <row r="11" spans="1:28" ht="27.75">
      <c r="A11" s="135"/>
      <c r="B11" s="136"/>
      <c r="C11" s="136"/>
      <c r="D11" s="136"/>
      <c r="E11" s="136"/>
      <c r="F11" s="136"/>
      <c r="G11" s="136"/>
      <c r="H11" s="136"/>
      <c r="I11" s="136"/>
      <c r="J11" s="136"/>
      <c r="K11" s="136"/>
      <c r="L11" s="136"/>
      <c r="M11" s="136"/>
      <c r="N11" s="136"/>
      <c r="O11" s="136"/>
      <c r="P11" s="136"/>
      <c r="Q11" s="136"/>
      <c r="R11" s="136"/>
      <c r="S11" s="136"/>
      <c r="T11" s="136"/>
      <c r="U11" s="137"/>
      <c r="V11" s="45" t="s">
        <v>26</v>
      </c>
      <c r="W11" s="32" t="s">
        <v>26</v>
      </c>
      <c r="X11" s="32" t="s">
        <v>26</v>
      </c>
      <c r="Y11" s="32" t="s">
        <v>26</v>
      </c>
      <c r="Z11" s="32" t="s">
        <v>26</v>
      </c>
      <c r="AA11" s="32" t="s">
        <v>26</v>
      </c>
      <c r="AB11" s="36"/>
    </row>
    <row r="12" spans="1:28" ht="27.75">
      <c r="A12" s="138"/>
      <c r="B12" s="139"/>
      <c r="C12" s="139"/>
      <c r="D12" s="139"/>
      <c r="E12" s="139"/>
      <c r="F12" s="139"/>
      <c r="G12" s="139"/>
      <c r="H12" s="139"/>
      <c r="I12" s="139"/>
      <c r="J12" s="139"/>
      <c r="K12" s="139"/>
      <c r="L12" s="139"/>
      <c r="M12" s="139"/>
      <c r="N12" s="139"/>
      <c r="O12" s="139"/>
      <c r="P12" s="139"/>
      <c r="Q12" s="139"/>
      <c r="R12" s="139"/>
      <c r="S12" s="139"/>
      <c r="T12" s="139"/>
      <c r="U12" s="140"/>
      <c r="V12" s="46"/>
      <c r="W12" s="39" t="s">
        <v>27</v>
      </c>
      <c r="X12" s="39" t="s">
        <v>27</v>
      </c>
      <c r="Y12" s="39" t="s">
        <v>27</v>
      </c>
      <c r="Z12" s="39" t="s">
        <v>27</v>
      </c>
      <c r="AA12" s="39" t="s">
        <v>27</v>
      </c>
      <c r="AB12" s="37"/>
    </row>
    <row r="13" spans="1:28" ht="27.75">
      <c r="A13" s="138"/>
      <c r="B13" s="139"/>
      <c r="C13" s="139"/>
      <c r="D13" s="139"/>
      <c r="E13" s="139"/>
      <c r="F13" s="139"/>
      <c r="G13" s="139"/>
      <c r="H13" s="139"/>
      <c r="I13" s="139"/>
      <c r="J13" s="139"/>
      <c r="K13" s="139"/>
      <c r="L13" s="139"/>
      <c r="M13" s="139"/>
      <c r="N13" s="139"/>
      <c r="O13" s="139"/>
      <c r="P13" s="139"/>
      <c r="Q13" s="139"/>
      <c r="R13" s="139"/>
      <c r="S13" s="139"/>
      <c r="T13" s="139"/>
      <c r="U13" s="140"/>
      <c r="V13" s="46"/>
      <c r="W13" s="39" t="s">
        <v>28</v>
      </c>
      <c r="X13" s="39" t="s">
        <v>28</v>
      </c>
      <c r="Y13" s="39" t="s">
        <v>28</v>
      </c>
      <c r="Z13" s="39" t="s">
        <v>28</v>
      </c>
      <c r="AA13" s="39" t="s">
        <v>28</v>
      </c>
      <c r="AB13" s="37"/>
    </row>
    <row r="14" spans="1:28" ht="13.5">
      <c r="A14" s="141"/>
      <c r="B14" s="142"/>
      <c r="C14" s="142"/>
      <c r="D14" s="142"/>
      <c r="E14" s="142"/>
      <c r="F14" s="142"/>
      <c r="G14" s="142"/>
      <c r="H14" s="142"/>
      <c r="I14" s="142"/>
      <c r="J14" s="142"/>
      <c r="K14" s="142"/>
      <c r="L14" s="142"/>
      <c r="M14" s="142"/>
      <c r="N14" s="142"/>
      <c r="O14" s="142"/>
      <c r="P14" s="142"/>
      <c r="Q14" s="142"/>
      <c r="R14" s="142"/>
      <c r="S14" s="142"/>
      <c r="T14" s="142"/>
      <c r="U14" s="143"/>
      <c r="V14" s="46" t="s">
        <v>29</v>
      </c>
      <c r="W14" s="33" t="s">
        <v>30</v>
      </c>
      <c r="X14" s="33" t="s">
        <v>30</v>
      </c>
      <c r="Y14" s="33" t="s">
        <v>30</v>
      </c>
      <c r="Z14" s="33" t="s">
        <v>30</v>
      </c>
      <c r="AA14" s="33" t="s">
        <v>30</v>
      </c>
      <c r="AB14" s="48"/>
    </row>
    <row r="15" spans="1:28" ht="13.5" thickBot="1">
      <c r="A15" s="30"/>
      <c r="B15" s="31"/>
      <c r="C15" s="31"/>
      <c r="D15" s="34"/>
      <c r="E15" s="31"/>
      <c r="F15" s="31"/>
      <c r="G15" s="35"/>
      <c r="H15" s="35"/>
      <c r="I15" s="34"/>
      <c r="J15" s="35"/>
      <c r="K15" s="31"/>
      <c r="L15" s="31"/>
      <c r="M15" s="12"/>
      <c r="N15" s="40"/>
      <c r="O15" s="40"/>
      <c r="P15" s="40"/>
      <c r="Q15" s="40"/>
      <c r="R15" s="40"/>
      <c r="S15" s="13"/>
      <c r="T15" s="12"/>
      <c r="U15" s="12"/>
      <c r="V15" s="47"/>
      <c r="W15" s="40"/>
      <c r="X15" s="40"/>
      <c r="Y15" s="40"/>
      <c r="Z15" s="40"/>
      <c r="AA15" s="40"/>
      <c r="AB15" s="38"/>
    </row>
    <row r="16" ht="13.5" thickTop="1"/>
  </sheetData>
  <sheetProtection/>
  <mergeCells count="4">
    <mergeCell ref="N9:S9"/>
    <mergeCell ref="W9:AA9"/>
    <mergeCell ref="A2:AB2"/>
    <mergeCell ref="A11:U14"/>
  </mergeCells>
  <printOptions/>
  <pageMargins left="0.7" right="0.7" top="0.75" bottom="0.75" header="0.3" footer="0.3"/>
  <pageSetup horizontalDpi="600" verticalDpi="600" orientation="landscape" paperSize="9" scale="40"/>
</worksheet>
</file>

<file path=xl/worksheets/sheet2.xml><?xml version="1.0" encoding="utf-8"?>
<worksheet xmlns="http://schemas.openxmlformats.org/spreadsheetml/2006/main" xmlns:r="http://schemas.openxmlformats.org/officeDocument/2006/relationships">
  <dimension ref="A1:BL21"/>
  <sheetViews>
    <sheetView tabSelected="1" zoomScalePageLayoutView="0" workbookViewId="0" topLeftCell="A1">
      <selection activeCell="C7" sqref="C7"/>
    </sheetView>
  </sheetViews>
  <sheetFormatPr defaultColWidth="9.140625" defaultRowHeight="12.75"/>
  <cols>
    <col min="1" max="1" width="18.7109375" style="56" customWidth="1"/>
    <col min="2" max="2" width="18.140625" style="10" customWidth="1"/>
    <col min="3" max="3" width="18.28125" style="10" customWidth="1"/>
    <col min="4" max="6" width="13.7109375" style="10" customWidth="1"/>
    <col min="7" max="7" width="25.7109375" style="10" customWidth="1"/>
    <col min="8" max="8" width="18.421875" style="10" customWidth="1"/>
    <col min="9" max="12" width="13.7109375" style="10" customWidth="1"/>
    <col min="13" max="13" width="13.7109375" style="55" customWidth="1"/>
    <col min="14" max="14" width="16.28125" style="55" customWidth="1"/>
    <col min="15" max="17" width="13.7109375" style="55" customWidth="1"/>
    <col min="18" max="18" width="14.421875" style="11" bestFit="1" customWidth="1"/>
    <col min="19" max="22" width="14.421875" style="11" customWidth="1"/>
    <col min="23" max="24" width="14.421875" style="123" customWidth="1"/>
    <col min="25" max="25" width="14.421875" style="124" customWidth="1"/>
    <col min="26" max="26" width="13.7109375" style="10" customWidth="1"/>
    <col min="27" max="27" width="10.421875" style="124" customWidth="1"/>
    <col min="28" max="28" width="13.140625" style="124" customWidth="1"/>
    <col min="29" max="29" width="14.421875" style="10" customWidth="1"/>
    <col min="30" max="30" width="14.7109375" style="123" customWidth="1"/>
    <col min="31" max="31" width="14.7109375" style="10" customWidth="1"/>
    <col min="32" max="32" width="10.8515625" style="10" customWidth="1"/>
    <col min="33" max="33" width="14.28125" style="10" customWidth="1"/>
    <col min="34" max="34" width="10.8515625" style="10" customWidth="1"/>
    <col min="35" max="35" width="13.421875" style="10" customWidth="1"/>
    <col min="36" max="36" width="13.8515625" style="10" customWidth="1"/>
    <col min="37" max="38" width="14.7109375" style="10" customWidth="1"/>
    <col min="39" max="39" width="10.8515625" style="10" customWidth="1"/>
    <col min="40" max="40" width="14.421875" style="10" customWidth="1"/>
    <col min="41" max="41" width="10.8515625" style="10" customWidth="1"/>
    <col min="42" max="42" width="13.7109375" style="124" customWidth="1"/>
    <col min="43" max="43" width="19.421875" style="10" customWidth="1"/>
    <col min="44" max="45" width="14.7109375" style="10" customWidth="1"/>
    <col min="46" max="46" width="13.8515625" style="10" customWidth="1"/>
    <col min="47" max="47" width="13.7109375" style="10" customWidth="1"/>
    <col min="48" max="48" width="12.8515625" style="10" customWidth="1"/>
    <col min="49" max="49" width="15.421875" style="10" customWidth="1"/>
    <col min="50" max="50" width="13.28125" style="10" customWidth="1"/>
    <col min="51" max="52" width="14.7109375" style="10" customWidth="1"/>
    <col min="53" max="53" width="15.421875" style="10" customWidth="1"/>
    <col min="54" max="54" width="16.28125" style="10" customWidth="1"/>
    <col min="55" max="56" width="15.421875" style="10" customWidth="1"/>
    <col min="57" max="57" width="15.8515625" style="10" customWidth="1"/>
    <col min="58" max="58" width="16.7109375" style="10" customWidth="1"/>
    <col min="59" max="59" width="15.7109375" style="10" customWidth="1"/>
    <col min="60" max="60" width="15.28125" style="10" customWidth="1"/>
    <col min="61" max="61" width="15.421875" style="10" customWidth="1"/>
    <col min="62" max="62" width="14.7109375" style="10" customWidth="1"/>
    <col min="63" max="63" width="16.00390625" style="10" customWidth="1"/>
    <col min="64" max="64" width="14.7109375" style="10" customWidth="1"/>
    <col min="65" max="16384" width="9.140625" style="10" customWidth="1"/>
  </cols>
  <sheetData>
    <row r="1" spans="1:58" ht="29.25" customHeight="1" thickBot="1">
      <c r="A1" s="60" t="s">
        <v>50</v>
      </c>
      <c r="B1" s="57"/>
      <c r="C1" s="57"/>
      <c r="D1" s="57"/>
      <c r="E1" s="57"/>
      <c r="F1" s="57"/>
      <c r="G1" s="57"/>
      <c r="H1" s="57"/>
      <c r="I1" s="57"/>
      <c r="J1" s="57"/>
      <c r="K1" s="57"/>
      <c r="L1" s="57"/>
      <c r="M1" s="58"/>
      <c r="N1" s="58"/>
      <c r="O1" s="58"/>
      <c r="P1" s="58"/>
      <c r="Q1" s="58"/>
      <c r="R1" s="59"/>
      <c r="S1" s="59"/>
      <c r="T1" s="59"/>
      <c r="U1" s="59"/>
      <c r="V1" s="59"/>
      <c r="W1" s="61"/>
      <c r="X1" s="61"/>
      <c r="Y1" s="62"/>
      <c r="Z1" s="57"/>
      <c r="AA1" s="62"/>
      <c r="AB1" s="62"/>
      <c r="AC1" s="57"/>
      <c r="AD1" s="61"/>
      <c r="AE1" s="57"/>
      <c r="AF1" s="57"/>
      <c r="AG1" s="57"/>
      <c r="AH1" s="57"/>
      <c r="AI1" s="57"/>
      <c r="AJ1" s="57"/>
      <c r="AK1" s="57"/>
      <c r="AL1" s="57"/>
      <c r="AM1" s="57"/>
      <c r="AN1" s="57"/>
      <c r="AO1" s="57"/>
      <c r="AP1" s="62"/>
      <c r="AQ1" s="57"/>
      <c r="AR1" s="57"/>
      <c r="AS1" s="57"/>
      <c r="AT1" s="57"/>
      <c r="AU1" s="57"/>
      <c r="AV1" s="57"/>
      <c r="AW1" s="57"/>
      <c r="AX1" s="57"/>
      <c r="AY1" s="57"/>
      <c r="AZ1" s="57"/>
      <c r="BA1" s="57"/>
      <c r="BB1" s="57"/>
      <c r="BC1" s="57"/>
      <c r="BD1" s="57"/>
      <c r="BE1" s="57"/>
      <c r="BF1" s="49"/>
    </row>
    <row r="2" spans="1:64" ht="28.5" customHeight="1" thickBot="1" thickTop="1">
      <c r="A2" s="162" t="s">
        <v>96</v>
      </c>
      <c r="B2" s="163"/>
      <c r="C2" s="163"/>
      <c r="D2" s="163"/>
      <c r="E2" s="163"/>
      <c r="F2" s="163"/>
      <c r="G2" s="63"/>
      <c r="H2" s="63"/>
      <c r="I2" s="63"/>
      <c r="J2" s="63"/>
      <c r="K2" s="63"/>
      <c r="L2" s="63"/>
      <c r="M2" s="63"/>
      <c r="N2" s="63"/>
      <c r="O2" s="63"/>
      <c r="P2" s="63"/>
      <c r="Q2" s="63"/>
      <c r="R2" s="63"/>
      <c r="S2" s="63"/>
      <c r="T2" s="63"/>
      <c r="U2" s="63"/>
      <c r="V2" s="63"/>
      <c r="W2" s="64"/>
      <c r="X2" s="64"/>
      <c r="Y2" s="65"/>
      <c r="Z2" s="63"/>
      <c r="AA2" s="65"/>
      <c r="AB2" s="65"/>
      <c r="AC2" s="63"/>
      <c r="AD2" s="64"/>
      <c r="AE2" s="63"/>
      <c r="AF2" s="63"/>
      <c r="AG2" s="63"/>
      <c r="AH2" s="63"/>
      <c r="AI2" s="63"/>
      <c r="AJ2" s="63"/>
      <c r="AK2" s="63"/>
      <c r="AL2" s="63"/>
      <c r="AM2" s="63"/>
      <c r="AN2" s="63"/>
      <c r="AO2" s="63"/>
      <c r="AP2" s="65"/>
      <c r="AQ2" s="63"/>
      <c r="AR2" s="63"/>
      <c r="AS2" s="63"/>
      <c r="AT2" s="63"/>
      <c r="AU2" s="63"/>
      <c r="AV2" s="63"/>
      <c r="AW2" s="63"/>
      <c r="AX2" s="63"/>
      <c r="AY2" s="63"/>
      <c r="AZ2" s="63"/>
      <c r="BA2" s="63"/>
      <c r="BB2" s="63"/>
      <c r="BC2" s="66"/>
      <c r="BD2" s="67"/>
      <c r="BE2" s="68"/>
      <c r="BF2" s="63"/>
      <c r="BG2" s="63"/>
      <c r="BH2" s="63"/>
      <c r="BI2" s="63"/>
      <c r="BJ2" s="66"/>
      <c r="BK2" s="67"/>
      <c r="BL2" s="68"/>
    </row>
    <row r="3" spans="1:64" ht="12.75">
      <c r="A3" s="69"/>
      <c r="B3" s="70"/>
      <c r="C3" s="70"/>
      <c r="D3" s="70"/>
      <c r="E3" s="70"/>
      <c r="F3" s="70"/>
      <c r="G3" s="70"/>
      <c r="H3" s="70"/>
      <c r="I3" s="70"/>
      <c r="J3" s="70"/>
      <c r="K3" s="70"/>
      <c r="L3" s="70"/>
      <c r="M3" s="71"/>
      <c r="N3" s="71"/>
      <c r="O3" s="71"/>
      <c r="P3" s="71"/>
      <c r="Q3" s="71"/>
      <c r="R3" s="72"/>
      <c r="S3" s="72"/>
      <c r="T3" s="72"/>
      <c r="U3" s="72"/>
      <c r="V3" s="72"/>
      <c r="W3" s="73"/>
      <c r="X3" s="73"/>
      <c r="Y3" s="74"/>
      <c r="Z3" s="70"/>
      <c r="AA3" s="74"/>
      <c r="AB3" s="74"/>
      <c r="AC3" s="70"/>
      <c r="AD3" s="73"/>
      <c r="AE3" s="70"/>
      <c r="AF3" s="70"/>
      <c r="AG3" s="70"/>
      <c r="AH3" s="70"/>
      <c r="AI3" s="70"/>
      <c r="AJ3" s="70"/>
      <c r="AK3" s="70"/>
      <c r="AL3" s="70"/>
      <c r="AM3" s="70"/>
      <c r="AN3" s="70"/>
      <c r="AO3" s="70"/>
      <c r="AP3" s="74"/>
      <c r="AQ3" s="70"/>
      <c r="AR3" s="70"/>
      <c r="AS3" s="70"/>
      <c r="AT3" s="70"/>
      <c r="AU3" s="70"/>
      <c r="AV3" s="70"/>
      <c r="AW3" s="70"/>
      <c r="AX3" s="70"/>
      <c r="AY3" s="70"/>
      <c r="AZ3" s="70"/>
      <c r="BA3" s="70"/>
      <c r="BB3" s="70"/>
      <c r="BC3" s="75"/>
      <c r="BD3" s="76"/>
      <c r="BE3" s="77"/>
      <c r="BF3" s="70"/>
      <c r="BG3" s="70"/>
      <c r="BH3" s="70"/>
      <c r="BI3" s="70"/>
      <c r="BJ3" s="75"/>
      <c r="BK3" s="76"/>
      <c r="BL3" s="77"/>
    </row>
    <row r="4" spans="1:64" ht="13.5" thickBot="1">
      <c r="A4" s="160" t="s">
        <v>46</v>
      </c>
      <c r="B4" s="161"/>
      <c r="C4" s="78"/>
      <c r="D4" s="78"/>
      <c r="E4" s="78"/>
      <c r="F4" s="78"/>
      <c r="G4" s="78"/>
      <c r="H4" s="78"/>
      <c r="I4" s="78"/>
      <c r="J4" s="78"/>
      <c r="K4" s="78"/>
      <c r="L4" s="78"/>
      <c r="M4" s="79"/>
      <c r="N4" s="79"/>
      <c r="O4" s="79"/>
      <c r="P4" s="79"/>
      <c r="Q4" s="79"/>
      <c r="R4" s="80"/>
      <c r="S4" s="80"/>
      <c r="T4" s="80"/>
      <c r="U4" s="80"/>
      <c r="V4" s="80"/>
      <c r="W4" s="81"/>
      <c r="X4" s="81"/>
      <c r="Y4" s="82"/>
      <c r="Z4" s="78"/>
      <c r="AA4" s="82"/>
      <c r="AB4" s="82"/>
      <c r="AC4" s="78"/>
      <c r="AD4" s="81"/>
      <c r="AE4" s="78"/>
      <c r="AF4" s="78"/>
      <c r="AG4" s="78"/>
      <c r="AH4" s="78"/>
      <c r="AI4" s="78"/>
      <c r="AJ4" s="78"/>
      <c r="AK4" s="78"/>
      <c r="AL4" s="78"/>
      <c r="AM4" s="78"/>
      <c r="AN4" s="78"/>
      <c r="AO4" s="78"/>
      <c r="AP4" s="82"/>
      <c r="AQ4" s="78"/>
      <c r="AR4" s="78"/>
      <c r="AS4" s="78"/>
      <c r="AT4" s="78"/>
      <c r="AU4" s="78"/>
      <c r="AV4" s="78"/>
      <c r="AW4" s="78"/>
      <c r="AX4" s="78"/>
      <c r="AY4" s="78"/>
      <c r="AZ4" s="78"/>
      <c r="BA4" s="78"/>
      <c r="BB4" s="78"/>
      <c r="BC4" s="83"/>
      <c r="BD4" s="84"/>
      <c r="BE4" s="85"/>
      <c r="BF4" s="78"/>
      <c r="BG4" s="78"/>
      <c r="BH4" s="78"/>
      <c r="BI4" s="78"/>
      <c r="BJ4" s="83"/>
      <c r="BK4" s="84"/>
      <c r="BL4" s="85"/>
    </row>
    <row r="5" spans="1:64" ht="24" customHeight="1" thickBot="1">
      <c r="A5" s="86"/>
      <c r="B5" s="87"/>
      <c r="C5" s="87"/>
      <c r="D5" s="87"/>
      <c r="E5" s="87"/>
      <c r="F5" s="87"/>
      <c r="G5" s="87"/>
      <c r="H5" s="87"/>
      <c r="I5" s="87"/>
      <c r="J5" s="87"/>
      <c r="K5" s="87"/>
      <c r="L5" s="87"/>
      <c r="M5" s="87"/>
      <c r="N5" s="157" t="s">
        <v>102</v>
      </c>
      <c r="O5" s="158"/>
      <c r="P5" s="158"/>
      <c r="Q5" s="158"/>
      <c r="R5" s="158"/>
      <c r="S5" s="159"/>
      <c r="T5" s="88"/>
      <c r="U5" s="89"/>
      <c r="V5" s="90"/>
      <c r="W5" s="164" t="s">
        <v>56</v>
      </c>
      <c r="X5" s="165"/>
      <c r="Y5" s="165"/>
      <c r="Z5" s="165"/>
      <c r="AA5" s="165"/>
      <c r="AB5" s="165"/>
      <c r="AC5" s="165"/>
      <c r="AD5" s="166" t="s">
        <v>57</v>
      </c>
      <c r="AE5" s="167"/>
      <c r="AF5" s="167"/>
      <c r="AG5" s="167"/>
      <c r="AH5" s="167"/>
      <c r="AI5" s="167"/>
      <c r="AJ5" s="167"/>
      <c r="AK5" s="168" t="s">
        <v>58</v>
      </c>
      <c r="AL5" s="168"/>
      <c r="AM5" s="168"/>
      <c r="AN5" s="168"/>
      <c r="AO5" s="168"/>
      <c r="AP5" s="168"/>
      <c r="AQ5" s="168"/>
      <c r="AR5" s="169" t="s">
        <v>59</v>
      </c>
      <c r="AS5" s="169"/>
      <c r="AT5" s="169"/>
      <c r="AU5" s="169"/>
      <c r="AV5" s="169"/>
      <c r="AW5" s="169"/>
      <c r="AX5" s="169"/>
      <c r="AY5" s="147" t="s">
        <v>80</v>
      </c>
      <c r="AZ5" s="147"/>
      <c r="BA5" s="147"/>
      <c r="BB5" s="147"/>
      <c r="BC5" s="147"/>
      <c r="BD5" s="147"/>
      <c r="BE5" s="148"/>
      <c r="BF5" s="147" t="s">
        <v>81</v>
      </c>
      <c r="BG5" s="147"/>
      <c r="BH5" s="147"/>
      <c r="BI5" s="147"/>
      <c r="BJ5" s="147"/>
      <c r="BK5" s="147"/>
      <c r="BL5" s="148"/>
    </row>
    <row r="6" spans="1:64" s="50" customFormat="1" ht="105" customHeight="1" thickBot="1">
      <c r="A6" s="91" t="s">
        <v>91</v>
      </c>
      <c r="B6" s="6" t="s">
        <v>95</v>
      </c>
      <c r="C6" s="92" t="s">
        <v>76</v>
      </c>
      <c r="D6" s="93" t="s">
        <v>0</v>
      </c>
      <c r="E6" s="92" t="s">
        <v>31</v>
      </c>
      <c r="F6" s="92" t="s">
        <v>1</v>
      </c>
      <c r="G6" s="92" t="s">
        <v>32</v>
      </c>
      <c r="H6" s="92" t="s">
        <v>2</v>
      </c>
      <c r="I6" s="93" t="s">
        <v>3</v>
      </c>
      <c r="J6" s="92" t="s">
        <v>4</v>
      </c>
      <c r="K6" s="92" t="s">
        <v>5</v>
      </c>
      <c r="L6" s="93" t="s">
        <v>6</v>
      </c>
      <c r="M6" s="93" t="s">
        <v>7</v>
      </c>
      <c r="N6" s="94" t="s">
        <v>8</v>
      </c>
      <c r="O6" s="94" t="s">
        <v>9</v>
      </c>
      <c r="P6" s="94" t="s">
        <v>10</v>
      </c>
      <c r="Q6" s="94" t="s">
        <v>11</v>
      </c>
      <c r="R6" s="94" t="s">
        <v>12</v>
      </c>
      <c r="S6" s="95" t="s">
        <v>13</v>
      </c>
      <c r="T6" s="96" t="s">
        <v>14</v>
      </c>
      <c r="U6" s="92" t="s">
        <v>15</v>
      </c>
      <c r="V6" s="93" t="s">
        <v>100</v>
      </c>
      <c r="W6" s="97" t="s">
        <v>33</v>
      </c>
      <c r="X6" s="97" t="s">
        <v>52</v>
      </c>
      <c r="Y6" s="98" t="s">
        <v>47</v>
      </c>
      <c r="Z6" s="99" t="s">
        <v>34</v>
      </c>
      <c r="AA6" s="98" t="s">
        <v>35</v>
      </c>
      <c r="AB6" s="98" t="s">
        <v>82</v>
      </c>
      <c r="AC6" s="99" t="s">
        <v>60</v>
      </c>
      <c r="AD6" s="100" t="s">
        <v>36</v>
      </c>
      <c r="AE6" s="101" t="s">
        <v>61</v>
      </c>
      <c r="AF6" s="101" t="s">
        <v>62</v>
      </c>
      <c r="AG6" s="101" t="s">
        <v>63</v>
      </c>
      <c r="AH6" s="101" t="s">
        <v>37</v>
      </c>
      <c r="AI6" s="101" t="s">
        <v>83</v>
      </c>
      <c r="AJ6" s="101" t="s">
        <v>64</v>
      </c>
      <c r="AK6" s="102" t="s">
        <v>38</v>
      </c>
      <c r="AL6" s="102" t="s">
        <v>53</v>
      </c>
      <c r="AM6" s="102" t="s">
        <v>48</v>
      </c>
      <c r="AN6" s="102" t="s">
        <v>39</v>
      </c>
      <c r="AO6" s="102" t="s">
        <v>40</v>
      </c>
      <c r="AP6" s="103" t="s">
        <v>84</v>
      </c>
      <c r="AQ6" s="102" t="s">
        <v>65</v>
      </c>
      <c r="AR6" s="104" t="s">
        <v>41</v>
      </c>
      <c r="AS6" s="104" t="s">
        <v>54</v>
      </c>
      <c r="AT6" s="104" t="s">
        <v>49</v>
      </c>
      <c r="AU6" s="104" t="s">
        <v>42</v>
      </c>
      <c r="AV6" s="104" t="s">
        <v>43</v>
      </c>
      <c r="AW6" s="104" t="s">
        <v>85</v>
      </c>
      <c r="AX6" s="104" t="s">
        <v>66</v>
      </c>
      <c r="AY6" s="105" t="s">
        <v>44</v>
      </c>
      <c r="AZ6" s="105" t="s">
        <v>55</v>
      </c>
      <c r="BA6" s="105" t="s">
        <v>90</v>
      </c>
      <c r="BB6" s="105" t="s">
        <v>86</v>
      </c>
      <c r="BC6" s="105" t="s">
        <v>88</v>
      </c>
      <c r="BD6" s="105" t="s">
        <v>87</v>
      </c>
      <c r="BE6" s="106" t="s">
        <v>89</v>
      </c>
      <c r="BF6" s="105" t="s">
        <v>44</v>
      </c>
      <c r="BG6" s="105" t="s">
        <v>55</v>
      </c>
      <c r="BH6" s="105" t="s">
        <v>90</v>
      </c>
      <c r="BI6" s="105" t="s">
        <v>86</v>
      </c>
      <c r="BJ6" s="105" t="s">
        <v>88</v>
      </c>
      <c r="BK6" s="105" t="s">
        <v>87</v>
      </c>
      <c r="BL6" s="106" t="s">
        <v>89</v>
      </c>
    </row>
    <row r="7" spans="1:64" s="120" customFormat="1" ht="194.25" customHeight="1" thickBot="1">
      <c r="A7" s="107" t="s">
        <v>67</v>
      </c>
      <c r="B7" s="125"/>
      <c r="C7" s="125" t="s">
        <v>71</v>
      </c>
      <c r="D7" s="109"/>
      <c r="E7" s="108"/>
      <c r="F7" s="108"/>
      <c r="G7" s="108"/>
      <c r="H7" s="108"/>
      <c r="I7" s="109"/>
      <c r="J7" s="108"/>
      <c r="K7" s="108"/>
      <c r="L7" s="110">
        <v>60</v>
      </c>
      <c r="M7" s="110">
        <v>1</v>
      </c>
      <c r="N7" s="111">
        <v>55</v>
      </c>
      <c r="O7" s="111">
        <v>3.6</v>
      </c>
      <c r="P7" s="111">
        <f>(N7+O7)*0.14</f>
        <v>8.204</v>
      </c>
      <c r="Q7" s="111">
        <f>P7+O7+N7</f>
        <v>66.804</v>
      </c>
      <c r="R7" s="111">
        <f>Q7/L7/M7</f>
        <v>1.1134</v>
      </c>
      <c r="S7" s="112"/>
      <c r="T7" s="113"/>
      <c r="U7" s="108"/>
      <c r="V7" s="114"/>
      <c r="W7" s="115">
        <v>56</v>
      </c>
      <c r="X7" s="115">
        <v>1</v>
      </c>
      <c r="Y7" s="116">
        <v>4.5</v>
      </c>
      <c r="Z7" s="117">
        <v>11.815956033063529</v>
      </c>
      <c r="AA7" s="116">
        <f>Y7*Z7</f>
        <v>53.17180214878588</v>
      </c>
      <c r="AB7" s="116">
        <f>(AA7/W7/X7)*(L7*M7)</f>
        <v>56.9697880165563</v>
      </c>
      <c r="AC7" s="117"/>
      <c r="AD7" s="115">
        <v>100</v>
      </c>
      <c r="AE7" s="117">
        <v>1</v>
      </c>
      <c r="AF7" s="116">
        <v>3.5</v>
      </c>
      <c r="AG7" s="117">
        <v>12.688447621174282</v>
      </c>
      <c r="AH7" s="116">
        <f>AF7*AG7</f>
        <v>44.40956667410999</v>
      </c>
      <c r="AI7" s="116">
        <f>(AH7/AD7/AE7)*(L7*M7)</f>
        <v>26.645740004465996</v>
      </c>
      <c r="AJ7" s="117"/>
      <c r="AK7" s="117">
        <v>60</v>
      </c>
      <c r="AL7" s="117">
        <v>3</v>
      </c>
      <c r="AM7" s="117">
        <v>2.6</v>
      </c>
      <c r="AN7" s="117">
        <v>11.139232158564766</v>
      </c>
      <c r="AO7" s="116">
        <f>AM7*AN7</f>
        <v>28.962003612268393</v>
      </c>
      <c r="AP7" s="116">
        <f>(AO7/AK7/AL7)*(L7*M7)</f>
        <v>9.654001204089464</v>
      </c>
      <c r="AQ7" s="118" t="s">
        <v>68</v>
      </c>
      <c r="AR7" s="117">
        <v>100</v>
      </c>
      <c r="AS7" s="117">
        <v>1</v>
      </c>
      <c r="AT7" s="117">
        <v>1</v>
      </c>
      <c r="AU7" s="117">
        <v>18.981996387584577</v>
      </c>
      <c r="AV7" s="116">
        <f>AT7*AU7</f>
        <v>18.981996387584577</v>
      </c>
      <c r="AW7" s="116">
        <f>(AV7/AR7/AS7)*(L7*M7)</f>
        <v>11.389197832550746</v>
      </c>
      <c r="AX7" s="117"/>
      <c r="AY7" s="117"/>
      <c r="AZ7" s="117"/>
      <c r="BA7" s="117"/>
      <c r="BB7" s="117"/>
      <c r="BC7" s="117"/>
      <c r="BD7" s="117"/>
      <c r="BE7" s="119"/>
      <c r="BF7" s="117"/>
      <c r="BG7" s="117"/>
      <c r="BH7" s="117"/>
      <c r="BI7" s="117"/>
      <c r="BJ7" s="117"/>
      <c r="BK7" s="117"/>
      <c r="BL7" s="119"/>
    </row>
    <row r="8" spans="1:57" ht="13.5" thickTop="1">
      <c r="A8" s="155"/>
      <c r="B8" s="156"/>
      <c r="C8" s="156"/>
      <c r="D8" s="156"/>
      <c r="E8" s="156"/>
      <c r="F8" s="156"/>
      <c r="G8" s="156"/>
      <c r="H8" s="156"/>
      <c r="I8" s="156"/>
      <c r="J8" s="156"/>
      <c r="K8" s="156"/>
      <c r="L8" s="156"/>
      <c r="M8" s="156"/>
      <c r="N8" s="156"/>
      <c r="O8" s="156"/>
      <c r="P8" s="156"/>
      <c r="Q8" s="156"/>
      <c r="R8" s="156"/>
      <c r="S8" s="156"/>
      <c r="T8" s="156"/>
      <c r="U8" s="140"/>
      <c r="V8" s="53"/>
      <c r="W8" s="121"/>
      <c r="X8" s="121"/>
      <c r="Y8" s="122"/>
      <c r="Z8" s="51"/>
      <c r="AA8" s="122"/>
      <c r="AB8" s="122"/>
      <c r="AC8" s="51"/>
      <c r="AD8" s="121"/>
      <c r="AE8" s="51"/>
      <c r="AF8" s="51"/>
      <c r="AG8" s="51"/>
      <c r="AH8" s="51"/>
      <c r="AI8" s="51"/>
      <c r="AJ8" s="51"/>
      <c r="AK8" s="51"/>
      <c r="AL8" s="51"/>
      <c r="AM8" s="51"/>
      <c r="AN8" s="51"/>
      <c r="AO8" s="51"/>
      <c r="AP8" s="122"/>
      <c r="AQ8" s="51"/>
      <c r="AR8" s="51"/>
      <c r="AS8" s="51"/>
      <c r="AT8" s="51"/>
      <c r="AU8" s="51"/>
      <c r="AV8" s="51"/>
      <c r="AW8" s="51"/>
      <c r="AX8" s="51"/>
      <c r="AY8" s="51"/>
      <c r="AZ8" s="51"/>
      <c r="BA8" s="51"/>
      <c r="BB8" s="51"/>
      <c r="BC8" s="51"/>
      <c r="BD8" s="51"/>
      <c r="BE8" s="51"/>
    </row>
    <row r="9" spans="1:21" ht="12.75">
      <c r="A9" s="138"/>
      <c r="B9" s="139"/>
      <c r="C9" s="139"/>
      <c r="D9" s="139"/>
      <c r="E9" s="139"/>
      <c r="F9" s="139"/>
      <c r="G9" s="139"/>
      <c r="H9" s="139"/>
      <c r="I9" s="139"/>
      <c r="J9" s="139"/>
      <c r="K9" s="139"/>
      <c r="L9" s="139"/>
      <c r="M9" s="139"/>
      <c r="N9" s="139"/>
      <c r="O9" s="139"/>
      <c r="P9" s="139"/>
      <c r="Q9" s="139"/>
      <c r="R9" s="139"/>
      <c r="S9" s="139"/>
      <c r="T9" s="139"/>
      <c r="U9" s="140"/>
    </row>
    <row r="10" spans="1:21" ht="12.75">
      <c r="A10" s="138"/>
      <c r="B10" s="139"/>
      <c r="C10" s="139"/>
      <c r="D10" s="139"/>
      <c r="E10" s="139"/>
      <c r="F10" s="139"/>
      <c r="G10" s="139"/>
      <c r="H10" s="139"/>
      <c r="I10" s="139"/>
      <c r="J10" s="139"/>
      <c r="K10" s="139"/>
      <c r="L10" s="139"/>
      <c r="M10" s="139"/>
      <c r="N10" s="139"/>
      <c r="O10" s="139"/>
      <c r="P10" s="139"/>
      <c r="Q10" s="139"/>
      <c r="R10" s="139"/>
      <c r="S10" s="139"/>
      <c r="T10" s="139"/>
      <c r="U10" s="140"/>
    </row>
    <row r="11" spans="1:21" ht="12.75">
      <c r="A11" s="141"/>
      <c r="B11" s="142"/>
      <c r="C11" s="142"/>
      <c r="D11" s="142"/>
      <c r="E11" s="142"/>
      <c r="F11" s="142"/>
      <c r="G11" s="142"/>
      <c r="H11" s="142"/>
      <c r="I11" s="142"/>
      <c r="J11" s="142"/>
      <c r="K11" s="142"/>
      <c r="L11" s="142"/>
      <c r="M11" s="142"/>
      <c r="N11" s="142"/>
      <c r="O11" s="142"/>
      <c r="P11" s="142"/>
      <c r="Q11" s="142"/>
      <c r="R11" s="142"/>
      <c r="S11" s="142"/>
      <c r="T11" s="142"/>
      <c r="U11" s="143"/>
    </row>
    <row r="12" spans="1:21" ht="12.75">
      <c r="A12" s="54"/>
      <c r="B12" s="51"/>
      <c r="C12" s="51"/>
      <c r="D12" s="51"/>
      <c r="E12" s="51"/>
      <c r="F12" s="51"/>
      <c r="G12" s="51"/>
      <c r="H12" s="51"/>
      <c r="I12" s="51"/>
      <c r="J12" s="51"/>
      <c r="K12" s="51"/>
      <c r="L12" s="51"/>
      <c r="M12" s="52"/>
      <c r="N12" s="52"/>
      <c r="O12" s="52"/>
      <c r="P12" s="52"/>
      <c r="Q12" s="52"/>
      <c r="R12" s="53"/>
      <c r="S12" s="53"/>
      <c r="T12" s="53"/>
      <c r="U12" s="53"/>
    </row>
    <row r="13" spans="1:64" ht="12.75">
      <c r="A13" s="152" t="s">
        <v>45</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4"/>
      <c r="BF13" s="144"/>
      <c r="BG13" s="145"/>
      <c r="BH13" s="145"/>
      <c r="BI13" s="145"/>
      <c r="BJ13" s="145"/>
      <c r="BK13" s="145"/>
      <c r="BL13" s="146"/>
    </row>
    <row r="14" spans="1:64" ht="12.75">
      <c r="A14" s="149" t="s">
        <v>77</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1"/>
      <c r="BF14" s="144"/>
      <c r="BG14" s="145"/>
      <c r="BH14" s="145"/>
      <c r="BI14" s="145"/>
      <c r="BJ14" s="145"/>
      <c r="BK14" s="145"/>
      <c r="BL14" s="146"/>
    </row>
    <row r="15" spans="1:64" ht="12.75">
      <c r="A15" s="149" t="s">
        <v>103</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1"/>
      <c r="BF15" s="144"/>
      <c r="BG15" s="145"/>
      <c r="BH15" s="145"/>
      <c r="BI15" s="145"/>
      <c r="BJ15" s="145"/>
      <c r="BK15" s="145"/>
      <c r="BL15" s="146"/>
    </row>
    <row r="16" spans="1:64" ht="12.75">
      <c r="A16" s="149" t="s">
        <v>78</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1"/>
      <c r="BF16" s="144"/>
      <c r="BG16" s="145"/>
      <c r="BH16" s="145"/>
      <c r="BI16" s="145"/>
      <c r="BJ16" s="145"/>
      <c r="BK16" s="145"/>
      <c r="BL16" s="146"/>
    </row>
    <row r="17" spans="1:64" ht="12.75">
      <c r="A17" s="149" t="s">
        <v>79</v>
      </c>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1"/>
      <c r="BF17" s="144"/>
      <c r="BG17" s="145"/>
      <c r="BH17" s="145"/>
      <c r="BI17" s="145"/>
      <c r="BJ17" s="145"/>
      <c r="BK17" s="145"/>
      <c r="BL17" s="146"/>
    </row>
    <row r="18" spans="1:2" ht="15.75">
      <c r="A18" s="56" t="s">
        <v>72</v>
      </c>
      <c r="B18" s="126">
        <v>11.00003581429055</v>
      </c>
    </row>
    <row r="19" spans="1:2" ht="15.75">
      <c r="A19" s="56" t="s">
        <v>73</v>
      </c>
      <c r="B19" s="126">
        <v>12.05044105967768</v>
      </c>
    </row>
    <row r="20" spans="1:2" ht="15.75">
      <c r="A20" s="56" t="s">
        <v>74</v>
      </c>
      <c r="B20" s="126">
        <v>10.363688980689943</v>
      </c>
    </row>
    <row r="21" spans="1:2" ht="15.75">
      <c r="A21" s="56" t="s">
        <v>75</v>
      </c>
      <c r="B21" s="127">
        <v>18.189443996350395</v>
      </c>
    </row>
  </sheetData>
  <sheetProtection/>
  <mergeCells count="20">
    <mergeCell ref="AY5:BE5"/>
    <mergeCell ref="A8:U11"/>
    <mergeCell ref="N5:S5"/>
    <mergeCell ref="A4:B4"/>
    <mergeCell ref="A2:F2"/>
    <mergeCell ref="W5:AC5"/>
    <mergeCell ref="AD5:AJ5"/>
    <mergeCell ref="AK5:AQ5"/>
    <mergeCell ref="AR5:AX5"/>
    <mergeCell ref="A14:BE14"/>
    <mergeCell ref="A15:BE15"/>
    <mergeCell ref="A16:BE16"/>
    <mergeCell ref="A17:BE17"/>
    <mergeCell ref="A13:BE13"/>
    <mergeCell ref="BF17:BL17"/>
    <mergeCell ref="BF5:BL5"/>
    <mergeCell ref="BF13:BL13"/>
    <mergeCell ref="BF14:BL14"/>
    <mergeCell ref="BF15:BL15"/>
    <mergeCell ref="BF16:BL16"/>
  </mergeCells>
  <printOptions/>
  <pageMargins left="0.7" right="0.7" top="0.75" bottom="0.75" header="0.3" footer="0.3"/>
  <pageSetup horizontalDpi="600" verticalDpi="600" orientation="landscape" scale="2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Template Draft</dc:title>
  <dc:subject>SEPA Template 2017</dc:subject>
  <dc:creator>Mahlogonolo Ledwaba</dc:creator>
  <cp:keywords>International data included</cp:keywords>
  <dc:description>Comments relating to international price information as per Ms Khan included</dc:description>
  <cp:lastModifiedBy>Microsoft Office User</cp:lastModifiedBy>
  <cp:lastPrinted>2020-11-30T10:47:47Z</cp:lastPrinted>
  <dcterms:created xsi:type="dcterms:W3CDTF">2013-12-19T10:07:52Z</dcterms:created>
  <dcterms:modified xsi:type="dcterms:W3CDTF">2021-02-02T12:41:46Z</dcterms:modified>
  <cp:category/>
  <cp:version/>
  <cp:contentType/>
  <cp:contentStatus/>
  <cp:revision>2</cp:revision>
</cp:coreProperties>
</file>