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8730451\Documents\Les Documents\Les files\Official docs\SEP Updates Processed\Perm Price Reduction\2018\"/>
    </mc:Choice>
  </mc:AlternateContent>
  <bookViews>
    <workbookView xWindow="480" yWindow="45" windowWidth="15480" windowHeight="10035" tabRatio="606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Sheet1!$A$1:$V$7</definedName>
  </definedNames>
  <calcPr calcId="162913"/>
</workbook>
</file>

<file path=xl/calcChain.xml><?xml version="1.0" encoding="utf-8"?>
<calcChain xmlns="http://schemas.openxmlformats.org/spreadsheetml/2006/main">
  <c r="R7" i="1" l="1"/>
  <c r="R6" i="1"/>
  <c r="Q7" i="1"/>
  <c r="Q6" i="1"/>
</calcChain>
</file>

<file path=xl/sharedStrings.xml><?xml version="1.0" encoding="utf-8"?>
<sst xmlns="http://schemas.openxmlformats.org/spreadsheetml/2006/main" count="45" uniqueCount="37">
  <si>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</si>
  <si>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</si>
  <si>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</si>
  <si>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</si>
  <si>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</si>
  <si>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</si>
  <si>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</si>
  <si>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</si>
  <si>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</si>
  <si>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</si>
  <si>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</si>
  <si>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</si>
  <si>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</si>
  <si>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</si>
  <si>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</si>
  <si>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</si>
  <si>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</si>
  <si>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</si>
  <si>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</si>
  <si>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</si>
  <si>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</si>
  <si>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</si>
  <si>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</si>
  <si>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</si>
  <si>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</si>
  <si>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</si>
  <si>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>Generic</t>
  </si>
  <si>
    <t>S4</t>
  </si>
  <si>
    <t>mg/ml</t>
  </si>
  <si>
    <t>Ranbaxy Pharmaceuticals (Pty) Ltd</t>
  </si>
  <si>
    <t>43/20.1.1/0769</t>
  </si>
  <si>
    <t>J01DH</t>
  </si>
  <si>
    <t>Mercide 500</t>
  </si>
  <si>
    <t>Meropenem</t>
  </si>
  <si>
    <t>INJ</t>
  </si>
  <si>
    <t>43/20.1.1/0770</t>
  </si>
  <si>
    <t>Mercide 1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</si>
</sst>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000000000"/>
    <numFmt numFmtId="166" formatCode="[$-1C09]dd\ mmmm\ yyyy;@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0"/>
    <xf numFmtId="0" fontId="1" fillId="23" borderId="7" applyNumberFormat="0" applyFont="0" applyAlignment="0" applyProtection="0"/>
  </cellStyleXfs>
  <cellXfs count="33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3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3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0" fillId="24" borderId="0" xfId="0" applyFont="1" applyFill="1" applyBorder="1" applyAlignment="1">
      <alignment vertical="top" wrapText="1"/>
    </xf>
    <xf numFmtId="0" fontId="23" fillId="24" borderId="0" xfId="0" applyFont="1" applyFill="1" applyAlignment="1">
      <alignment wrapText="1"/>
    </xf>
    <xf numFmtId="165" fontId="22" fillId="24" borderId="11" xfId="0" applyNumberFormat="1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vertical="top" wrapText="1"/>
    </xf>
    <xf numFmtId="0" fontId="21" fillId="24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horizontal="right" vertical="top" wrapText="1"/>
    </xf>
    <xf numFmtId="164" fontId="22" fillId="24" borderId="11" xfId="0" applyNumberFormat="1" applyFont="1" applyFill="1" applyBorder="1" applyAlignment="1">
      <alignment horizontal="right" vertical="top" wrapText="1"/>
    </xf>
    <xf numFmtId="166" fontId="22" fillId="24" borderId="11" xfId="0" applyNumberFormat="1" applyFont="1" applyFill="1" applyBorder="1" applyAlignment="1">
      <alignment vertical="top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166" fontId="23" fillId="25" borderId="10" xfId="0" applyNumberFormat="1" applyFont="1" applyFill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/>
    <xf numFmtId="0" fontId="21" fillId="0" borderId="15" xfId="0" applyFont="1" applyBorder="1" applyAlignment="1"/>
    <xf numFmtId="0" fontId="21" fillId="0" borderId="16" xfId="0" applyFont="1" applyBorder="1" applyAlignment="1"/>
    <xf numFmtId="0" fontId="20" fillId="0" borderId="10" xfId="0" quotePrefix="1" applyNumberFormat="1" applyFont="1" applyFill="1" applyBorder="1" applyAlignment="1">
      <alignment horizontal="left" vertical="top"/>
    </xf>
    <xf numFmtId="165" fontId="20" fillId="0" borderId="10" xfId="0" applyNumberFormat="1" applyFont="1" applyFill="1" applyBorder="1" applyAlignment="1">
      <alignment vertical="center" wrapText="1"/>
    </xf>
    <xf numFmtId="0" fontId="20" fillId="0" borderId="10" xfId="0" quotePrefix="1" applyNumberFormat="1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vertical="center" wrapText="1"/>
    </xf>
    <xf numFmtId="0" fontId="20" fillId="0" borderId="10" xfId="0" applyNumberFormat="1" applyFont="1" applyFill="1" applyBorder="1" applyAlignment="1">
      <alignment horizontal="left" vertical="center" wrapText="1"/>
    </xf>
    <xf numFmtId="1" fontId="20" fillId="0" borderId="10" xfId="0" applyNumberFormat="1" applyFont="1" applyFill="1" applyBorder="1" applyAlignment="1">
      <alignment vertical="center" wrapText="1"/>
    </xf>
    <xf numFmtId="4" fontId="20" fillId="25" borderId="10" xfId="0" applyNumberFormat="1" applyFont="1" applyFill="1" applyBorder="1" applyAlignment="1">
      <alignment vertical="center" wrapText="1"/>
    </xf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44"/>
    <cellStyle name="Normal 4" xfId="38"/>
    <cellStyle name="Note 2" xfId="39"/>
    <cellStyle name="Note 3" xfId="45"/>
    <cellStyle name="Output 2" xfId="40"/>
    <cellStyle name="Title 2" xfId="41"/>
    <cellStyle name="Total 2" xfId="42"/>
    <cellStyle name="Warning Text 2" xfId="43"/>
  </cellStyles>
  <dxfs count="1"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late%20D%20AUBAGIO%2014mg%2028s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 D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"/>
  <sheetViews>
    <sheetView tabSelected="1" view="pageBreakPreview" topLeftCell="J1" zoomScaleSheetLayoutView="100" workbookViewId="0">
      <selection activeCell="N18" sqref="N18"/>
    </sheetView>
  </sheetViews>
  <sheetFormatPr defaultRowHeight="15" x14ac:dyDescent="0.25"/>
  <cols>
    <col min="1" max="1" width="24.5" bestFit="1" customWidth="1"/>
    <col min="2" max="2" width="51.25" bestFit="1" customWidth="1"/>
    <col min="3" max="3" width="25.5" customWidth="1"/>
    <col min="4" max="4" width="19.375" customWidth="1"/>
    <col min="5" max="5" width="19.75" bestFit="1" customWidth="1"/>
    <col min="6" max="6" width="15.375" customWidth="1"/>
    <col min="7" max="7" width="54.875" bestFit="1" customWidth="1"/>
    <col min="8" max="8" width="37.375" bestFit="1" customWidth="1"/>
    <col min="9" max="9" width="15.375" customWidth="1"/>
    <col min="10" max="12" width="12.5" customWidth="1"/>
    <col min="13" max="13" width="15.625" customWidth="1"/>
    <col min="14" max="14" width="23.5" customWidth="1"/>
    <col min="15" max="15" width="15.5" customWidth="1"/>
    <col min="16" max="16" width="14.375" customWidth="1"/>
    <col min="17" max="17" width="16.5" customWidth="1"/>
    <col min="18" max="18" width="16.625" customWidth="1"/>
    <col min="19" max="19" width="29.5" customWidth="1"/>
    <col min="20" max="20" width="16.875" customWidth="1"/>
    <col min="21" max="21" width="26.5" customWidth="1"/>
    <col min="22" max="22" width="17" customWidth="1"/>
  </cols>
  <sheetData>
    <row r="1" spans="1:23" s="6" customFormat="1" ht="20.25" x14ac:dyDescent="0.3">
      <c r="A1" s="23" t="s">
        <v>8</v>
      </c>
      <c r="B1" s="24"/>
      <c r="C1" s="24"/>
      <c r="D1" s="25"/>
      <c r="E1" s="26" t="s">
        <v>29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6" customFormat="1" ht="20.25" x14ac:dyDescent="0.3">
      <c r="A2" s="23" t="s">
        <v>9</v>
      </c>
      <c r="B2" s="24"/>
      <c r="C2" s="24"/>
      <c r="D2" s="25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0.25" x14ac:dyDescent="0.3">
      <c r="A3" s="23" t="s">
        <v>10</v>
      </c>
      <c r="B3" s="24"/>
      <c r="C3" s="24"/>
      <c r="D3" s="24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0.25" x14ac:dyDescent="0.3">
      <c r="A4" s="21" t="s">
        <v>11</v>
      </c>
      <c r="B4" s="22"/>
      <c r="C4" s="22"/>
      <c r="D4" s="22"/>
      <c r="E4" s="4"/>
      <c r="F4" s="4"/>
      <c r="G4" s="4"/>
      <c r="H4" s="4"/>
      <c r="I4" s="4"/>
      <c r="J4" s="4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0" customFormat="1" ht="48.75" customHeight="1" x14ac:dyDescent="0.3">
      <c r="A5" s="11" t="s">
        <v>12</v>
      </c>
      <c r="B5" s="12" t="s">
        <v>0</v>
      </c>
      <c r="C5" s="13" t="s">
        <v>23</v>
      </c>
      <c r="D5" s="14" t="s">
        <v>13</v>
      </c>
      <c r="E5" s="12" t="s">
        <v>22</v>
      </c>
      <c r="F5" s="13" t="s">
        <v>24</v>
      </c>
      <c r="G5" s="13" t="s">
        <v>25</v>
      </c>
      <c r="H5" s="12" t="s">
        <v>14</v>
      </c>
      <c r="I5" s="14" t="s">
        <v>1</v>
      </c>
      <c r="J5" s="12" t="s">
        <v>2</v>
      </c>
      <c r="K5" s="12" t="s">
        <v>3</v>
      </c>
      <c r="L5" s="14" t="s">
        <v>15</v>
      </c>
      <c r="M5" s="14" t="s">
        <v>6</v>
      </c>
      <c r="N5" s="15" t="s">
        <v>16</v>
      </c>
      <c r="O5" s="15" t="s">
        <v>17</v>
      </c>
      <c r="P5" s="15" t="s">
        <v>18</v>
      </c>
      <c r="Q5" s="15" t="s">
        <v>19</v>
      </c>
      <c r="R5" s="15" t="s">
        <v>20</v>
      </c>
      <c r="S5" s="16" t="s">
        <v>5</v>
      </c>
      <c r="T5" s="12" t="s">
        <v>4</v>
      </c>
      <c r="U5" s="12" t="s">
        <v>7</v>
      </c>
      <c r="V5" s="14" t="s">
        <v>21</v>
      </c>
      <c r="W5" s="9"/>
    </row>
    <row r="6" spans="1:23" s="6" customFormat="1" ht="30" customHeight="1" x14ac:dyDescent="0.3">
      <c r="A6" s="27">
        <v>259</v>
      </c>
      <c r="B6" s="28" t="s">
        <v>29</v>
      </c>
      <c r="C6" s="29" t="s">
        <v>30</v>
      </c>
      <c r="D6" s="29">
        <v>715774001</v>
      </c>
      <c r="E6" s="29" t="s">
        <v>31</v>
      </c>
      <c r="F6" s="29" t="s">
        <v>27</v>
      </c>
      <c r="G6" s="29" t="s">
        <v>32</v>
      </c>
      <c r="H6" s="30" t="s">
        <v>33</v>
      </c>
      <c r="I6" s="29">
        <v>500</v>
      </c>
      <c r="J6" s="29" t="s">
        <v>28</v>
      </c>
      <c r="K6" s="29" t="s">
        <v>34</v>
      </c>
      <c r="L6" s="29">
        <v>10</v>
      </c>
      <c r="M6" s="31">
        <v>1</v>
      </c>
      <c r="N6" s="32">
        <v>69.603375527426152</v>
      </c>
      <c r="O6" s="32">
        <v>10.396624472573839</v>
      </c>
      <c r="P6" s="32">
        <v>11.2</v>
      </c>
      <c r="Q6" s="32">
        <f>SUM(N6:P6)</f>
        <v>91.199999999999989</v>
      </c>
      <c r="R6" s="32">
        <f>Q6/L6</f>
        <v>9.1199999999999992</v>
      </c>
      <c r="S6" s="19">
        <v>43160</v>
      </c>
      <c r="T6" s="20"/>
      <c r="U6" s="17" t="s">
        <v>26</v>
      </c>
      <c r="V6" s="18"/>
    </row>
    <row r="7" spans="1:23" ht="20.25" x14ac:dyDescent="0.25">
      <c r="A7" s="27">
        <v>259</v>
      </c>
      <c r="B7" s="29" t="s">
        <v>29</v>
      </c>
      <c r="C7" s="29" t="s">
        <v>35</v>
      </c>
      <c r="D7" s="29">
        <v>715775001</v>
      </c>
      <c r="E7" s="29" t="s">
        <v>31</v>
      </c>
      <c r="F7" s="29" t="s">
        <v>27</v>
      </c>
      <c r="G7" s="29" t="s">
        <v>36</v>
      </c>
      <c r="H7" s="30" t="s">
        <v>33</v>
      </c>
      <c r="I7" s="29">
        <v>1000</v>
      </c>
      <c r="J7" s="29" t="s">
        <v>28</v>
      </c>
      <c r="K7" s="29" t="s">
        <v>34</v>
      </c>
      <c r="L7" s="29">
        <v>20</v>
      </c>
      <c r="M7" s="31">
        <v>1</v>
      </c>
      <c r="N7" s="32">
        <v>139.19831223628691</v>
      </c>
      <c r="O7" s="32">
        <v>20.801687763713083</v>
      </c>
      <c r="P7" s="32">
        <v>22.400000000000002</v>
      </c>
      <c r="Q7" s="32">
        <f>SUM(N7:P7)</f>
        <v>182.4</v>
      </c>
      <c r="R7" s="32">
        <f>Q7/L7</f>
        <v>9.120000000000001</v>
      </c>
      <c r="S7" s="19">
        <v>43160</v>
      </c>
      <c r="T7" s="20"/>
      <c r="U7" s="17" t="s">
        <v>26</v>
      </c>
      <c r="V7" s="20"/>
    </row>
  </sheetData>
  <mergeCells count="4">
    <mergeCell ref="A4:D4"/>
    <mergeCell ref="A1:D1"/>
    <mergeCell ref="A2:D2"/>
    <mergeCell ref="A3:D3"/>
  </mergeCells>
  <conditionalFormatting sqref="Q6">
    <cfRule type="containsBlanks" dxfId="0" priority="1" stopIfTrue="1">
      <formula>LEN(TRIM(Q6))=0</formula>
    </cfRule>
  </conditionalFormatting>
  <pageMargins left="0.25" right="0.25" top="0.75" bottom="0.75" header="0.3" footer="0.3"/>
  <pageSetup paperSize="9" scale="2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'D:\[Template D AUBAGIO 14mg 28s 2016.xls]Template D'!#REF!</xm:f>
          </x14:formula1>
          <xm:sqref>A6:B6 E1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2017-04-05T08:39:46Z</cp:lastPrinted>
  <dcterms:created xsi:type="dcterms:W3CDTF">2012-08-13T07:02:09Z</dcterms:created>
  <dcterms:modified xsi:type="dcterms:W3CDTF">2018-02-27T10:05:50Z</dcterms:modified>
</cp:coreProperties>
</file>