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calcChain.xml><?xml version="1.0" encoding="utf-8"?>
<calcChain xmlns="http://schemas.openxmlformats.org/spreadsheetml/2006/main">
  <c r="R7" i="1" l="1"/>
  <c r="R6" i="1"/>
  <c r="Q7" i="1"/>
  <c r="Q6" i="1"/>
</calcChain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<sst xmlns="http://schemas.openxmlformats.org/spreadsheetml/2006/main" count="45" uniqueCount="37">
  <si>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</si>
  <si>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</si>
  <si>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</si>
  <si>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</si>
  <si>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</si>
  <si>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</si>
  <si>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</si>
  <si>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</si>
  <si>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</si>
  <si>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</si>
  <si>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</si>
  <si>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</si>
  <si>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</si>
  <si>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</si>
  <si>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</si>
  <si>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</si>
  <si>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</si>
  <si>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</si>
  <si>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</si>
  <si>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</si>
  <si>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</si>
  <si>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</si>
  <si>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</si>
  <si>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</si>
  <si>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</si>
  <si>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</si>
  <si>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</si>
  <si>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</si>
  <si>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mg/ml</t>
  </si>
  <si>
    <t>Ranbaxy Pharmaceuticals (Pty) Ltd</t>
  </si>
  <si>
    <t>43/20.1.1/0769</t>
  </si>
  <si>
    <t>J01DH</t>
  </si>
  <si>
    <t>Mercide 500</t>
  </si>
  <si>
    <t>Meropenem</t>
  </si>
  <si>
    <t>INJ</t>
  </si>
  <si>
    <t>43/20.1.1/0770</t>
  </si>
  <si>
    <t>Mercide 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</si>
</sst>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0" fillId="0" borderId="10" xfId="0" quotePrefix="1" applyNumberFormat="1" applyFont="1" applyFill="1" applyBorder="1" applyAlignment="1">
      <alignment horizontal="left" vertical="top"/>
    </xf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quotePrefix="1" applyNumberFormat="1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vertical="center" wrapText="1"/>
    </xf>
    <xf numFmtId="4" fontId="20" fillId="25" borderId="10" xfId="0" applyNumberFormat="1" applyFont="1" applyFill="1" applyBorder="1" applyAlignment="1">
      <alignment vertical="center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J1" zoomScaleSheetLayoutView="100" workbookViewId="0">
      <selection activeCell="N18" sqref="N18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26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7">
        <v>259</v>
      </c>
      <c r="B6" s="28" t="s">
        <v>29</v>
      </c>
      <c r="C6" s="29" t="s">
        <v>30</v>
      </c>
      <c r="D6" s="29">
        <v>715774001</v>
      </c>
      <c r="E6" s="29" t="s">
        <v>31</v>
      </c>
      <c r="F6" s="29" t="s">
        <v>27</v>
      </c>
      <c r="G6" s="29" t="s">
        <v>32</v>
      </c>
      <c r="H6" s="30" t="s">
        <v>33</v>
      </c>
      <c r="I6" s="29">
        <v>500</v>
      </c>
      <c r="J6" s="29" t="s">
        <v>28</v>
      </c>
      <c r="K6" s="29" t="s">
        <v>34</v>
      </c>
      <c r="L6" s="29">
        <v>10</v>
      </c>
      <c r="M6" s="31">
        <v>1</v>
      </c>
      <c r="N6" s="32">
        <v>69.603375527426152</v>
      </c>
      <c r="O6" s="32">
        <v>10.396624472573839</v>
      </c>
      <c r="P6" s="32">
        <v>11.2</v>
      </c>
      <c r="Q6" s="32">
        <f>SUM(N6:P6)</f>
        <v>91.199999999999989</v>
      </c>
      <c r="R6" s="32">
        <f>Q6/L6</f>
        <v>9.1199999999999992</v>
      </c>
      <c r="S6" s="19">
        <v>43160</v>
      </c>
      <c r="T6" s="20"/>
      <c r="U6" s="17" t="s">
        <v>26</v>
      </c>
      <c r="V6" s="18"/>
    </row>
    <row r="7" spans="1:23" ht="20.25" x14ac:dyDescent="0.25">
      <c r="A7" s="27">
        <v>259</v>
      </c>
      <c r="B7" s="29" t="s">
        <v>29</v>
      </c>
      <c r="C7" s="29" t="s">
        <v>35</v>
      </c>
      <c r="D7" s="29">
        <v>715775001</v>
      </c>
      <c r="E7" s="29" t="s">
        <v>31</v>
      </c>
      <c r="F7" s="29" t="s">
        <v>27</v>
      </c>
      <c r="G7" s="29" t="s">
        <v>36</v>
      </c>
      <c r="H7" s="30" t="s">
        <v>33</v>
      </c>
      <c r="I7" s="29">
        <v>1000</v>
      </c>
      <c r="J7" s="29" t="s">
        <v>28</v>
      </c>
      <c r="K7" s="29" t="s">
        <v>34</v>
      </c>
      <c r="L7" s="29">
        <v>20</v>
      </c>
      <c r="M7" s="31">
        <v>1</v>
      </c>
      <c r="N7" s="32">
        <v>139.19831223628691</v>
      </c>
      <c r="O7" s="32">
        <v>20.801687763713083</v>
      </c>
      <c r="P7" s="32">
        <v>22.400000000000002</v>
      </c>
      <c r="Q7" s="32">
        <f>SUM(N7:P7)</f>
        <v>182.4</v>
      </c>
      <c r="R7" s="32">
        <f>Q7/L7</f>
        <v>9.120000000000001</v>
      </c>
      <c r="S7" s="19">
        <v>43160</v>
      </c>
      <c r="T7" s="20"/>
      <c r="U7" s="17" t="s">
        <v>26</v>
      </c>
      <c r="V7" s="20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2018-02-27T10:05:50Z</dcterms:modified>
</cp:coreProperties>
</file>