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035" tabRatio="60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'Sheet1'!$A$1:$V$7</definedName>
  </definedNames>
  <calcPr fullCalcOnLoad="1"/>
</workbook>
</file>

<file path=xl/sharedStrings.xml><?xml version="1.0" encoding="utf-8"?>
<sst xmlns="http://schemas.openxmlformats.org/spreadsheetml/2006/main" count="47" uniqueCount="40">
  <si>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</si>
  <si>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</si>
  <si>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</si>
  <si>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</si>
  <si>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</si>
  <si>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</si>
  <si>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</si>
  <si>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</si>
  <si>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</si>
  <si>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</si>
  <si>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</si>
  <si>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</si>
  <si>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</si>
  <si>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</si>
  <si>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</si>
  <si>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</si>
  <si>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</si>
  <si>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</si>
  <si>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</si>
  <si>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</si>
  <si>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</si>
  <si>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</si>
  <si>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</si>
  <si>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</si>
  <si>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</si>
  <si>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</si>
  <si>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Generic</t>
  </si>
  <si>
    <t>mg</t>
  </si>
  <si>
    <t>Dr Reddy's Laboratories (Pty) Ltd</t>
  </si>
  <si>
    <t xml:space="preserve">Dr Reddy's Laboratories (Pty) Ltd </t>
  </si>
  <si>
    <t>50/20.2.2/0945</t>
  </si>
  <si>
    <t>J02AX</t>
  </si>
  <si>
    <t>S4</t>
  </si>
  <si>
    <t>Casfolred 50</t>
  </si>
  <si>
    <t>Caspofungin</t>
  </si>
  <si>
    <t>INF</t>
  </si>
  <si>
    <t>50/20.2.2/0946</t>
  </si>
  <si>
    <t>Casfolred 70</t>
  </si>
  <si>
    <t>5,2</t>
  </si>
  <si>
    <t>7,2</t>
  </si>
</sst>
</file>

<file path=xl/styles.xml><?xml version="1.0" encoding="utf-8"?>
<styleSheet xmlns="http://schemas.openxmlformats.org/spreadsheetml/2006/main">
  <numFmts count="23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#,##0.00;[Red]#,##0.00"/>
    <numFmt numFmtId="173" formatCode="0000000000"/>
    <numFmt numFmtId="174" formatCode="[$-1C09]dd\ mmmm\ yyyy;@"/>
    <numFmt numFmtId="175" formatCode="[$-1010409]General"/>
    <numFmt numFmtId="176" formatCode="[$-1C09]dd\ mmmm\ yyyy"/>
    <numFmt numFmtId="177" formatCode="[$-F800]dddd\,\ mmmm\ dd\,\ yyyy"/>
    <numFmt numFmtId="178" formatCode="0.00;[Red]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3" fillId="25" borderId="0" applyNumberFormat="0" applyBorder="0" applyAlignment="0" applyProtection="0"/>
    <xf numFmtId="0" fontId="24" fillId="26" borderId="0" applyNumberFormat="0" applyBorder="0" applyAlignment="0" applyProtection="0"/>
    <xf numFmtId="0" fontId="3" fillId="17" borderId="0" applyNumberFormat="0" applyBorder="0" applyAlignment="0" applyProtection="0"/>
    <xf numFmtId="0" fontId="24" fillId="27" borderId="0" applyNumberFormat="0" applyBorder="0" applyAlignment="0" applyProtection="0"/>
    <xf numFmtId="0" fontId="3" fillId="19" borderId="0" applyNumberFormat="0" applyBorder="0" applyAlignment="0" applyProtection="0"/>
    <xf numFmtId="0" fontId="24" fillId="28" borderId="0" applyNumberFormat="0" applyBorder="0" applyAlignment="0" applyProtection="0"/>
    <xf numFmtId="0" fontId="3" fillId="29" borderId="0" applyNumberFormat="0" applyBorder="0" applyAlignment="0" applyProtection="0"/>
    <xf numFmtId="0" fontId="24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3" fillId="33" borderId="0" applyNumberFormat="0" applyBorder="0" applyAlignment="0" applyProtection="0"/>
    <xf numFmtId="0" fontId="24" fillId="34" borderId="0" applyNumberFormat="0" applyBorder="0" applyAlignment="0" applyProtection="0"/>
    <xf numFmtId="0" fontId="3" fillId="35" borderId="0" applyNumberFormat="0" applyBorder="0" applyAlignment="0" applyProtection="0"/>
    <xf numFmtId="0" fontId="24" fillId="36" borderId="0" applyNumberFormat="0" applyBorder="0" applyAlignment="0" applyProtection="0"/>
    <xf numFmtId="0" fontId="3" fillId="37" borderId="0" applyNumberFormat="0" applyBorder="0" applyAlignment="0" applyProtection="0"/>
    <xf numFmtId="0" fontId="24" fillId="38" borderId="0" applyNumberFormat="0" applyBorder="0" applyAlignment="0" applyProtection="0"/>
    <xf numFmtId="0" fontId="3" fillId="39" borderId="0" applyNumberFormat="0" applyBorder="0" applyAlignment="0" applyProtection="0"/>
    <xf numFmtId="0" fontId="24" fillId="40" borderId="0" applyNumberFormat="0" applyBorder="0" applyAlignment="0" applyProtection="0"/>
    <xf numFmtId="0" fontId="3" fillId="29" borderId="0" applyNumberFormat="0" applyBorder="0" applyAlignment="0" applyProtection="0"/>
    <xf numFmtId="0" fontId="24" fillId="41" borderId="0" applyNumberFormat="0" applyBorder="0" applyAlignment="0" applyProtection="0"/>
    <xf numFmtId="0" fontId="3" fillId="31" borderId="0" applyNumberFormat="0" applyBorder="0" applyAlignment="0" applyProtection="0"/>
    <xf numFmtId="0" fontId="24" fillId="42" borderId="0" applyNumberFormat="0" applyBorder="0" applyAlignment="0" applyProtection="0"/>
    <xf numFmtId="0" fontId="3" fillId="43" borderId="0" applyNumberFormat="0" applyBorder="0" applyAlignment="0" applyProtection="0"/>
    <xf numFmtId="0" fontId="25" fillId="44" borderId="0" applyNumberFormat="0" applyBorder="0" applyAlignment="0" applyProtection="0"/>
    <xf numFmtId="0" fontId="4" fillId="5" borderId="0" applyNumberFormat="0" applyBorder="0" applyAlignment="0" applyProtection="0"/>
    <xf numFmtId="0" fontId="26" fillId="45" borderId="1" applyNumberFormat="0" applyAlignment="0" applyProtection="0"/>
    <xf numFmtId="0" fontId="5" fillId="46" borderId="2" applyNumberFormat="0" applyAlignment="0" applyProtection="0"/>
    <xf numFmtId="0" fontId="27" fillId="47" borderId="3" applyNumberFormat="0" applyAlignment="0" applyProtection="0"/>
    <xf numFmtId="0" fontId="6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49" borderId="0" applyNumberFormat="0" applyBorder="0" applyAlignment="0" applyProtection="0"/>
    <xf numFmtId="0" fontId="8" fillId="7" borderId="0" applyNumberFormat="0" applyBorder="0" applyAlignment="0" applyProtection="0"/>
    <xf numFmtId="0" fontId="30" fillId="0" borderId="5" applyNumberFormat="0" applyFill="0" applyAlignment="0" applyProtection="0"/>
    <xf numFmtId="0" fontId="9" fillId="0" borderId="6" applyNumberFormat="0" applyFill="0" applyAlignment="0" applyProtection="0"/>
    <xf numFmtId="0" fontId="31" fillId="0" borderId="7" applyNumberFormat="0" applyFill="0" applyAlignment="0" applyProtection="0"/>
    <xf numFmtId="0" fontId="10" fillId="0" borderId="8" applyNumberFormat="0" applyFill="0" applyAlignment="0" applyProtection="0"/>
    <xf numFmtId="0" fontId="32" fillId="0" borderId="9" applyNumberFormat="0" applyFill="0" applyAlignment="0" applyProtection="0"/>
    <xf numFmtId="0" fontId="1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50" borderId="1" applyNumberFormat="0" applyAlignment="0" applyProtection="0"/>
    <xf numFmtId="0" fontId="12" fillId="13" borderId="2" applyNumberFormat="0" applyAlignment="0" applyProtection="0"/>
    <xf numFmtId="0" fontId="34" fillId="0" borderId="11" applyNumberFormat="0" applyFill="0" applyAlignment="0" applyProtection="0"/>
    <xf numFmtId="0" fontId="13" fillId="0" borderId="12" applyNumberFormat="0" applyFill="0" applyAlignment="0" applyProtection="0"/>
    <xf numFmtId="0" fontId="35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wrapText="1"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36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7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9" fillId="0" borderId="19" xfId="0" applyFont="1" applyBorder="1" applyAlignment="1">
      <alignment/>
    </xf>
    <xf numFmtId="0" fontId="19" fillId="0" borderId="0" xfId="0" applyFont="1" applyBorder="1" applyAlignment="1">
      <alignment/>
    </xf>
    <xf numFmtId="0" fontId="40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15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40" fillId="55" borderId="0" xfId="0" applyFont="1" applyFill="1" applyAlignment="1">
      <alignment wrapText="1"/>
    </xf>
    <xf numFmtId="0" fontId="40" fillId="0" borderId="0" xfId="0" applyFont="1" applyAlignment="1">
      <alignment vertical="top"/>
    </xf>
    <xf numFmtId="173" fontId="21" fillId="55" borderId="20" xfId="0" applyNumberFormat="1" applyFont="1" applyFill="1" applyBorder="1" applyAlignment="1">
      <alignment horizontal="right" vertical="top" wrapText="1"/>
    </xf>
    <xf numFmtId="0" fontId="21" fillId="55" borderId="20" xfId="0" applyFont="1" applyFill="1" applyBorder="1" applyAlignment="1">
      <alignment vertical="top" wrapText="1"/>
    </xf>
    <xf numFmtId="0" fontId="20" fillId="55" borderId="20" xfId="0" applyFont="1" applyFill="1" applyBorder="1" applyAlignment="1">
      <alignment vertical="top" wrapText="1"/>
    </xf>
    <xf numFmtId="0" fontId="21" fillId="55" borderId="20" xfId="0" applyFont="1" applyFill="1" applyBorder="1" applyAlignment="1">
      <alignment horizontal="right" vertical="top" wrapText="1"/>
    </xf>
    <xf numFmtId="172" fontId="21" fillId="55" borderId="20" xfId="0" applyNumberFormat="1" applyFont="1" applyFill="1" applyBorder="1" applyAlignment="1">
      <alignment horizontal="right" vertical="top" wrapText="1"/>
    </xf>
    <xf numFmtId="174" fontId="21" fillId="55" borderId="20" xfId="0" applyNumberFormat="1" applyFont="1" applyFill="1" applyBorder="1" applyAlignment="1">
      <alignment vertical="top" wrapText="1"/>
    </xf>
    <xf numFmtId="3" fontId="19" fillId="0" borderId="20" xfId="0" applyNumberFormat="1" applyFont="1" applyBorder="1" applyAlignment="1">
      <alignment/>
    </xf>
    <xf numFmtId="0" fontId="41" fillId="0" borderId="20" xfId="0" applyFont="1" applyBorder="1" applyAlignment="1">
      <alignment/>
    </xf>
    <xf numFmtId="0" fontId="22" fillId="56" borderId="21" xfId="0" applyFont="1" applyFill="1" applyBorder="1" applyAlignment="1">
      <alignment/>
    </xf>
    <xf numFmtId="173" fontId="22" fillId="56" borderId="22" xfId="0" applyNumberFormat="1" applyFont="1" applyFill="1" applyBorder="1" applyAlignment="1" quotePrefix="1">
      <alignment/>
    </xf>
    <xf numFmtId="0" fontId="22" fillId="56" borderId="21" xfId="0" applyFont="1" applyFill="1" applyBorder="1" applyAlignment="1" quotePrefix="1">
      <alignment/>
    </xf>
    <xf numFmtId="0" fontId="22" fillId="56" borderId="0" xfId="0" applyFont="1" applyFill="1" applyBorder="1" applyAlignment="1">
      <alignment/>
    </xf>
    <xf numFmtId="0" fontId="22" fillId="56" borderId="19" xfId="0" applyFont="1" applyFill="1" applyBorder="1" applyAlignment="1">
      <alignment/>
    </xf>
    <xf numFmtId="0" fontId="22" fillId="56" borderId="19" xfId="0" applyFont="1" applyFill="1" applyBorder="1" applyAlignment="1">
      <alignment horizontal="left" wrapText="1"/>
    </xf>
    <xf numFmtId="174" fontId="40" fillId="56" borderId="19" xfId="0" applyNumberFormat="1" applyFont="1" applyFill="1" applyBorder="1" applyAlignment="1">
      <alignment vertical="top"/>
    </xf>
    <xf numFmtId="0" fontId="40" fillId="56" borderId="21" xfId="0" applyFont="1" applyFill="1" applyBorder="1" applyAlignment="1">
      <alignment/>
    </xf>
    <xf numFmtId="0" fontId="40" fillId="56" borderId="21" xfId="0" applyFont="1" applyFill="1" applyBorder="1" applyAlignment="1">
      <alignment horizontal="left"/>
    </xf>
    <xf numFmtId="178" fontId="40" fillId="56" borderId="19" xfId="0" applyNumberFormat="1" applyFont="1" applyFill="1" applyBorder="1" applyAlignment="1">
      <alignment/>
    </xf>
    <xf numFmtId="178" fontId="40" fillId="56" borderId="23" xfId="0" applyNumberFormat="1" applyFont="1" applyFill="1" applyBorder="1" applyAlignment="1">
      <alignment/>
    </xf>
    <xf numFmtId="0" fontId="40" fillId="56" borderId="19" xfId="0" applyFont="1" applyFill="1" applyBorder="1" applyAlignment="1">
      <alignment/>
    </xf>
    <xf numFmtId="0" fontId="40" fillId="56" borderId="19" xfId="0" applyFont="1" applyFill="1" applyBorder="1" applyAlignment="1">
      <alignment horizontal="left"/>
    </xf>
    <xf numFmtId="0" fontId="22" fillId="56" borderId="24" xfId="0" applyFont="1" applyFill="1" applyBorder="1" applyAlignment="1">
      <alignment/>
    </xf>
    <xf numFmtId="0" fontId="41" fillId="0" borderId="25" xfId="0" applyFont="1" applyBorder="1" applyAlignment="1">
      <alignment/>
    </xf>
    <xf numFmtId="0" fontId="20" fillId="0" borderId="26" xfId="0" applyFont="1" applyBorder="1" applyAlignment="1">
      <alignment wrapText="1"/>
    </xf>
    <xf numFmtId="0" fontId="20" fillId="0" borderId="27" xfId="0" applyFont="1" applyBorder="1" applyAlignment="1">
      <alignment wrapText="1"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rmal 4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"/>
  <sheetViews>
    <sheetView tabSelected="1" view="pageBreakPreview" zoomScaleSheetLayoutView="100" zoomScalePageLayoutView="0" workbookViewId="0" topLeftCell="E1">
      <selection activeCell="E4" sqref="E4"/>
    </sheetView>
  </sheetViews>
  <sheetFormatPr defaultColWidth="9.140625" defaultRowHeight="15"/>
  <cols>
    <col min="1" max="1" width="27.421875" style="0" customWidth="1"/>
    <col min="2" max="2" width="27.8515625" style="0" customWidth="1"/>
    <col min="3" max="3" width="22.00390625" style="0" bestFit="1" customWidth="1"/>
    <col min="4" max="4" width="18.140625" style="0" bestFit="1" customWidth="1"/>
    <col min="5" max="5" width="16.28125" style="0" customWidth="1"/>
    <col min="6" max="6" width="14.8515625" style="0" bestFit="1" customWidth="1"/>
    <col min="7" max="7" width="26.57421875" style="0" customWidth="1"/>
    <col min="8" max="8" width="28.00390625" style="0" bestFit="1" customWidth="1"/>
    <col min="9" max="9" width="13.8515625" style="0" bestFit="1" customWidth="1"/>
    <col min="10" max="10" width="13.57421875" style="0" bestFit="1" customWidth="1"/>
    <col min="11" max="11" width="12.28125" style="0" bestFit="1" customWidth="1"/>
    <col min="12" max="12" width="8.421875" style="0" bestFit="1" customWidth="1"/>
    <col min="13" max="13" width="13.421875" style="0" bestFit="1" customWidth="1"/>
    <col min="14" max="14" width="20.7109375" style="0" bestFit="1" customWidth="1"/>
    <col min="15" max="15" width="14.57421875" style="0" bestFit="1" customWidth="1"/>
    <col min="16" max="16" width="12.421875" style="0" bestFit="1" customWidth="1"/>
    <col min="17" max="17" width="14.28125" style="0" bestFit="1" customWidth="1"/>
    <col min="18" max="18" width="15.140625" style="0" bestFit="1" customWidth="1"/>
    <col min="19" max="19" width="28.57421875" style="0" bestFit="1" customWidth="1"/>
    <col min="20" max="20" width="10.57421875" style="0" bestFit="1" customWidth="1"/>
    <col min="21" max="21" width="19.7109375" style="0" bestFit="1" customWidth="1"/>
    <col min="22" max="22" width="15.8515625" style="0" bestFit="1" customWidth="1"/>
  </cols>
  <sheetData>
    <row r="1" spans="1:21" s="6" customFormat="1" ht="20.25">
      <c r="A1" s="36" t="s">
        <v>8</v>
      </c>
      <c r="B1" s="37"/>
      <c r="C1" s="37"/>
      <c r="D1" s="38"/>
      <c r="E1" s="3" t="s">
        <v>29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" customFormat="1" ht="20.25">
      <c r="A2" s="36" t="s">
        <v>9</v>
      </c>
      <c r="B2" s="37"/>
      <c r="C2" s="37"/>
      <c r="D2" s="38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6" customFormat="1" ht="20.25">
      <c r="A3" s="36" t="s">
        <v>10</v>
      </c>
      <c r="B3" s="37"/>
      <c r="C3" s="37"/>
      <c r="D3" s="37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1" s="6" customFormat="1" ht="20.25">
      <c r="A4" s="34" t="s">
        <v>11</v>
      </c>
      <c r="B4" s="35"/>
      <c r="C4" s="35"/>
      <c r="D4" s="35"/>
      <c r="E4" s="17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2" s="9" customFormat="1" ht="48.75" customHeight="1" thickBot="1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</row>
    <row r="6" spans="1:22" s="10" customFormat="1" ht="19.5" customHeight="1" thickBot="1">
      <c r="A6" s="20">
        <v>197</v>
      </c>
      <c r="B6" s="26" t="s">
        <v>28</v>
      </c>
      <c r="C6" s="26" t="s">
        <v>30</v>
      </c>
      <c r="D6" s="26">
        <v>723774001</v>
      </c>
      <c r="E6" s="26" t="s">
        <v>31</v>
      </c>
      <c r="F6" s="19" t="s">
        <v>32</v>
      </c>
      <c r="G6" s="19" t="s">
        <v>33</v>
      </c>
      <c r="H6" s="26" t="s">
        <v>34</v>
      </c>
      <c r="I6" s="26" t="s">
        <v>38</v>
      </c>
      <c r="J6" s="19" t="s">
        <v>27</v>
      </c>
      <c r="K6" s="21" t="s">
        <v>35</v>
      </c>
      <c r="L6" s="27">
        <v>10.5</v>
      </c>
      <c r="M6" s="26">
        <v>1</v>
      </c>
      <c r="N6" s="28">
        <f>(Q6/1.14)-O6</f>
        <v>1800.0000000000002</v>
      </c>
      <c r="O6" s="28">
        <f>Q6/1.14*0.1</f>
        <v>200.00000000000003</v>
      </c>
      <c r="P6" s="28">
        <f>(Q6-N6)-O6</f>
        <v>279.9999999999998</v>
      </c>
      <c r="Q6" s="29">
        <v>2280</v>
      </c>
      <c r="R6" s="28">
        <f>Q6/L6</f>
        <v>217.14285714285714</v>
      </c>
      <c r="S6" s="25">
        <v>43081</v>
      </c>
      <c r="T6" s="3"/>
      <c r="U6" s="32" t="s">
        <v>26</v>
      </c>
      <c r="V6" s="18"/>
    </row>
    <row r="7" spans="1:22" ht="21.75" thickBot="1">
      <c r="A7" s="20">
        <v>197</v>
      </c>
      <c r="B7" s="30" t="s">
        <v>28</v>
      </c>
      <c r="C7" s="22" t="s">
        <v>36</v>
      </c>
      <c r="D7" s="30">
        <v>723777001</v>
      </c>
      <c r="E7" s="30" t="s">
        <v>31</v>
      </c>
      <c r="F7" s="23" t="s">
        <v>32</v>
      </c>
      <c r="G7" s="23" t="s">
        <v>37</v>
      </c>
      <c r="H7" s="30" t="s">
        <v>34</v>
      </c>
      <c r="I7" s="30" t="s">
        <v>39</v>
      </c>
      <c r="J7" s="23" t="s">
        <v>27</v>
      </c>
      <c r="K7" s="24" t="s">
        <v>35</v>
      </c>
      <c r="L7" s="31">
        <v>10.5</v>
      </c>
      <c r="M7" s="30">
        <v>1</v>
      </c>
      <c r="N7" s="28">
        <f>(Q7/1.14)-O7</f>
        <v>1800.0000000000002</v>
      </c>
      <c r="O7" s="28">
        <f>Q7/1.14*0.1</f>
        <v>200.00000000000003</v>
      </c>
      <c r="P7" s="28">
        <f>(Q7-N7)-O7</f>
        <v>279.9999999999998</v>
      </c>
      <c r="Q7" s="29">
        <v>2280</v>
      </c>
      <c r="R7" s="28">
        <f>Q7/L7</f>
        <v>217.14285714285714</v>
      </c>
      <c r="S7" s="25">
        <v>43081</v>
      </c>
      <c r="T7" s="3"/>
      <c r="U7" s="23" t="s">
        <v>26</v>
      </c>
      <c r="V7" s="33"/>
    </row>
  </sheetData>
  <sheetProtection/>
  <mergeCells count="4">
    <mergeCell ref="A4:D4"/>
    <mergeCell ref="A1:D1"/>
    <mergeCell ref="A2:D2"/>
    <mergeCell ref="A3:D3"/>
  </mergeCells>
  <printOptions/>
  <pageMargins left="0.25" right="0.25" top="0.75" bottom="0.75" header="0.3" footer="0.3"/>
  <pageSetup fitToHeight="1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2017-12-05T21:30:09Z</cp:lastPrinted>
  <dcterms:created xsi:type="dcterms:W3CDTF">2012-08-13T07:02:09Z</dcterms:created>
  <dcterms:modified xsi:type="dcterms:W3CDTF">2017-12-06T12:34:40Z</dcterms:modified>
  <cp:category/>
  <cp:version/>
  <cp:contentType/>
  <cp:contentStatus/>
</cp:coreProperties>
</file>