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0035" tabRatio="606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'Sheet1'!$A$1:$V$7</definedName>
  </definedNames>
  <calcPr fullCalcOnLoad="1"/>
</workbook>
</file>

<file path=xl/sharedStrings.xml><?xml version="1.0" encoding="utf-8"?>
<sst xmlns="http://schemas.openxmlformats.org/spreadsheetml/2006/main" count="38" uniqueCount="36">
  <si>
    <t>Applicant Name</t>
  </si>
  <si>
    <t>Strength</t>
  </si>
  <si>
    <t>Unit</t>
  </si>
  <si>
    <t>Dosage Form</t>
  </si>
  <si>
    <t>Status</t>
  </si>
  <si>
    <t>Effective Date</t>
  </si>
  <si>
    <t>Quantity</t>
  </si>
  <si>
    <t>Originator or Generic</t>
  </si>
  <si>
    <t>NAME OF APPLICANT (As it appears on MCC license):</t>
  </si>
  <si>
    <t>TRADE NAME OF APPLICANT (i.e. trading as):</t>
  </si>
  <si>
    <t>NAME OF CONTACT PERSON:</t>
  </si>
  <si>
    <t>E-MAIL ADDRESS AND TELEPHONE NO. OF CONTACT PERSON:</t>
  </si>
  <si>
    <t>Applicants MCC Licence No</t>
  </si>
  <si>
    <t>Nappi Code</t>
  </si>
  <si>
    <t>Active Ingredients</t>
  </si>
  <si>
    <t>Pack Size</t>
  </si>
  <si>
    <t>Manufacturer Price</t>
  </si>
  <si>
    <t>Logistics Fee</t>
  </si>
  <si>
    <t>VAT</t>
  </si>
  <si>
    <t>SEP</t>
  </si>
  <si>
    <t>Unit Price</t>
  </si>
  <si>
    <t>Volume of Sales</t>
  </si>
  <si>
    <t xml:space="preserve">ATC 4 </t>
  </si>
  <si>
    <t xml:space="preserve">MCC Medicine Reg No </t>
  </si>
  <si>
    <t>Medicine Schedule</t>
  </si>
  <si>
    <t>Proprietary Name</t>
  </si>
  <si>
    <t>Generic</t>
  </si>
  <si>
    <t>mg</t>
  </si>
  <si>
    <t>Teva Pharmaceuticals (Pty) Ltd</t>
  </si>
  <si>
    <t>47/21.8.2/0024</t>
  </si>
  <si>
    <t>G03AA</t>
  </si>
  <si>
    <t>S3</t>
  </si>
  <si>
    <t>MAYA</t>
  </si>
  <si>
    <t>DROSPIRENONE</t>
  </si>
  <si>
    <t>FCT</t>
  </si>
  <si>
    <t>ETHINYLESTRADIOL</t>
  </si>
</sst>
</file>

<file path=xl/styles.xml><?xml version="1.0" encoding="utf-8"?>
<styleSheet xmlns="http://schemas.openxmlformats.org/spreadsheetml/2006/main">
  <numFmts count="2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#,##0.00;[Red]#,##0.00"/>
    <numFmt numFmtId="173" formatCode="0000000000"/>
    <numFmt numFmtId="174" formatCode="[$-1C09]dd\ mmmm\ yyyy;@"/>
    <numFmt numFmtId="175" formatCode="[$-1010409]General"/>
    <numFmt numFmtId="176" formatCode="[$-1C09]dd\ mmmm\ 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sz val="16"/>
      <name val="Arial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Arial"/>
      <family val="2"/>
    </font>
    <font>
      <sz val="16"/>
      <color theme="1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4" fillId="24" borderId="0" applyNumberFormat="0" applyBorder="0" applyAlignment="0" applyProtection="0"/>
    <xf numFmtId="0" fontId="3" fillId="25" borderId="0" applyNumberFormat="0" applyBorder="0" applyAlignment="0" applyProtection="0"/>
    <xf numFmtId="0" fontId="24" fillId="26" borderId="0" applyNumberFormat="0" applyBorder="0" applyAlignment="0" applyProtection="0"/>
    <xf numFmtId="0" fontId="3" fillId="17" borderId="0" applyNumberFormat="0" applyBorder="0" applyAlignment="0" applyProtection="0"/>
    <xf numFmtId="0" fontId="24" fillId="27" borderId="0" applyNumberFormat="0" applyBorder="0" applyAlignment="0" applyProtection="0"/>
    <xf numFmtId="0" fontId="3" fillId="19" borderId="0" applyNumberFormat="0" applyBorder="0" applyAlignment="0" applyProtection="0"/>
    <xf numFmtId="0" fontId="24" fillId="28" borderId="0" applyNumberFormat="0" applyBorder="0" applyAlignment="0" applyProtection="0"/>
    <xf numFmtId="0" fontId="3" fillId="29" borderId="0" applyNumberFormat="0" applyBorder="0" applyAlignment="0" applyProtection="0"/>
    <xf numFmtId="0" fontId="24" fillId="30" borderId="0" applyNumberFormat="0" applyBorder="0" applyAlignment="0" applyProtection="0"/>
    <xf numFmtId="0" fontId="3" fillId="31" borderId="0" applyNumberFormat="0" applyBorder="0" applyAlignment="0" applyProtection="0"/>
    <xf numFmtId="0" fontId="24" fillId="32" borderId="0" applyNumberFormat="0" applyBorder="0" applyAlignment="0" applyProtection="0"/>
    <xf numFmtId="0" fontId="3" fillId="33" borderId="0" applyNumberFormat="0" applyBorder="0" applyAlignment="0" applyProtection="0"/>
    <xf numFmtId="0" fontId="24" fillId="34" borderId="0" applyNumberFormat="0" applyBorder="0" applyAlignment="0" applyProtection="0"/>
    <xf numFmtId="0" fontId="3" fillId="35" borderId="0" applyNumberFormat="0" applyBorder="0" applyAlignment="0" applyProtection="0"/>
    <xf numFmtId="0" fontId="24" fillId="36" borderId="0" applyNumberFormat="0" applyBorder="0" applyAlignment="0" applyProtection="0"/>
    <xf numFmtId="0" fontId="3" fillId="37" borderId="0" applyNumberFormat="0" applyBorder="0" applyAlignment="0" applyProtection="0"/>
    <xf numFmtId="0" fontId="24" fillId="38" borderId="0" applyNumberFormat="0" applyBorder="0" applyAlignment="0" applyProtection="0"/>
    <xf numFmtId="0" fontId="3" fillId="39" borderId="0" applyNumberFormat="0" applyBorder="0" applyAlignment="0" applyProtection="0"/>
    <xf numFmtId="0" fontId="24" fillId="40" borderId="0" applyNumberFormat="0" applyBorder="0" applyAlignment="0" applyProtection="0"/>
    <xf numFmtId="0" fontId="3" fillId="29" borderId="0" applyNumberFormat="0" applyBorder="0" applyAlignment="0" applyProtection="0"/>
    <xf numFmtId="0" fontId="24" fillId="41" borderId="0" applyNumberFormat="0" applyBorder="0" applyAlignment="0" applyProtection="0"/>
    <xf numFmtId="0" fontId="3" fillId="31" borderId="0" applyNumberFormat="0" applyBorder="0" applyAlignment="0" applyProtection="0"/>
    <xf numFmtId="0" fontId="24" fillId="42" borderId="0" applyNumberFormat="0" applyBorder="0" applyAlignment="0" applyProtection="0"/>
    <xf numFmtId="0" fontId="3" fillId="43" borderId="0" applyNumberFormat="0" applyBorder="0" applyAlignment="0" applyProtection="0"/>
    <xf numFmtId="0" fontId="25" fillId="44" borderId="0" applyNumberFormat="0" applyBorder="0" applyAlignment="0" applyProtection="0"/>
    <xf numFmtId="0" fontId="4" fillId="5" borderId="0" applyNumberFormat="0" applyBorder="0" applyAlignment="0" applyProtection="0"/>
    <xf numFmtId="0" fontId="26" fillId="45" borderId="1" applyNumberFormat="0" applyAlignment="0" applyProtection="0"/>
    <xf numFmtId="0" fontId="5" fillId="46" borderId="2" applyNumberFormat="0" applyAlignment="0" applyProtection="0"/>
    <xf numFmtId="0" fontId="27" fillId="47" borderId="3" applyNumberFormat="0" applyAlignment="0" applyProtection="0"/>
    <xf numFmtId="0" fontId="6" fillId="48" borderId="4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9" fillId="49" borderId="0" applyNumberFormat="0" applyBorder="0" applyAlignment="0" applyProtection="0"/>
    <xf numFmtId="0" fontId="8" fillId="7" borderId="0" applyNumberFormat="0" applyBorder="0" applyAlignment="0" applyProtection="0"/>
    <xf numFmtId="0" fontId="30" fillId="0" borderId="5" applyNumberFormat="0" applyFill="0" applyAlignment="0" applyProtection="0"/>
    <xf numFmtId="0" fontId="9" fillId="0" borderId="6" applyNumberFormat="0" applyFill="0" applyAlignment="0" applyProtection="0"/>
    <xf numFmtId="0" fontId="31" fillId="0" borderId="7" applyNumberFormat="0" applyFill="0" applyAlignment="0" applyProtection="0"/>
    <xf numFmtId="0" fontId="10" fillId="0" borderId="8" applyNumberFormat="0" applyFill="0" applyAlignment="0" applyProtection="0"/>
    <xf numFmtId="0" fontId="32" fillId="0" borderId="9" applyNumberFormat="0" applyFill="0" applyAlignment="0" applyProtection="0"/>
    <xf numFmtId="0" fontId="11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3" fillId="50" borderId="1" applyNumberFormat="0" applyAlignment="0" applyProtection="0"/>
    <xf numFmtId="0" fontId="12" fillId="13" borderId="2" applyNumberFormat="0" applyAlignment="0" applyProtection="0"/>
    <xf numFmtId="0" fontId="34" fillId="0" borderId="11" applyNumberFormat="0" applyFill="0" applyAlignment="0" applyProtection="0"/>
    <xf numFmtId="0" fontId="13" fillId="0" borderId="12" applyNumberFormat="0" applyFill="0" applyAlignment="0" applyProtection="0"/>
    <xf numFmtId="0" fontId="35" fillId="51" borderId="0" applyNumberFormat="0" applyBorder="0" applyAlignment="0" applyProtection="0"/>
    <xf numFmtId="0" fontId="14" fillId="52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 wrapText="1"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36" fillId="45" borderId="15" applyNumberFormat="0" applyAlignment="0" applyProtection="0"/>
    <xf numFmtId="0" fontId="15" fillId="46" borderId="16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8" fillId="0" borderId="17" applyNumberFormat="0" applyFill="0" applyAlignment="0" applyProtection="0"/>
    <xf numFmtId="0" fontId="17" fillId="0" borderId="18" applyNumberFormat="0" applyFill="0" applyAlignment="0" applyProtection="0"/>
    <xf numFmtId="0" fontId="39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19" fillId="0" borderId="19" xfId="0" applyFont="1" applyBorder="1" applyAlignment="1">
      <alignment/>
    </xf>
    <xf numFmtId="0" fontId="19" fillId="0" borderId="0" xfId="0" applyFont="1" applyBorder="1" applyAlignment="1">
      <alignment/>
    </xf>
    <xf numFmtId="0" fontId="40" fillId="0" borderId="19" xfId="0" applyFont="1" applyBorder="1" applyAlignment="1">
      <alignment/>
    </xf>
    <xf numFmtId="0" fontId="19" fillId="0" borderId="20" xfId="0" applyFont="1" applyBorder="1" applyAlignment="1">
      <alignment/>
    </xf>
    <xf numFmtId="0" fontId="19" fillId="0" borderId="0" xfId="0" applyFont="1" applyAlignment="1">
      <alignment/>
    </xf>
    <xf numFmtId="0" fontId="40" fillId="0" borderId="0" xfId="0" applyFont="1" applyAlignment="1">
      <alignment/>
    </xf>
    <xf numFmtId="15" fontId="19" fillId="0" borderId="0" xfId="0" applyNumberFormat="1" applyFont="1" applyAlignment="1">
      <alignment/>
    </xf>
    <xf numFmtId="0" fontId="19" fillId="0" borderId="0" xfId="0" applyFont="1" applyBorder="1" applyAlignment="1">
      <alignment/>
    </xf>
    <xf numFmtId="0" fontId="19" fillId="55" borderId="0" xfId="0" applyFont="1" applyFill="1" applyBorder="1" applyAlignment="1">
      <alignment vertical="top" wrapText="1"/>
    </xf>
    <xf numFmtId="0" fontId="40" fillId="55" borderId="0" xfId="0" applyFont="1" applyFill="1" applyAlignment="1">
      <alignment wrapText="1"/>
    </xf>
    <xf numFmtId="0" fontId="40" fillId="0" borderId="0" xfId="0" applyFont="1" applyAlignment="1">
      <alignment vertical="top"/>
    </xf>
    <xf numFmtId="173" fontId="21" fillId="55" borderId="20" xfId="0" applyNumberFormat="1" applyFont="1" applyFill="1" applyBorder="1" applyAlignment="1">
      <alignment horizontal="right" vertical="top" wrapText="1"/>
    </xf>
    <xf numFmtId="0" fontId="21" fillId="55" borderId="20" xfId="0" applyFont="1" applyFill="1" applyBorder="1" applyAlignment="1">
      <alignment vertical="top" wrapText="1"/>
    </xf>
    <xf numFmtId="0" fontId="20" fillId="55" borderId="20" xfId="0" applyFont="1" applyFill="1" applyBorder="1" applyAlignment="1">
      <alignment vertical="top" wrapText="1"/>
    </xf>
    <xf numFmtId="0" fontId="21" fillId="55" borderId="20" xfId="0" applyFont="1" applyFill="1" applyBorder="1" applyAlignment="1">
      <alignment horizontal="right" vertical="top" wrapText="1"/>
    </xf>
    <xf numFmtId="172" fontId="21" fillId="55" borderId="20" xfId="0" applyNumberFormat="1" applyFont="1" applyFill="1" applyBorder="1" applyAlignment="1">
      <alignment horizontal="right" vertical="top" wrapText="1"/>
    </xf>
    <xf numFmtId="174" fontId="21" fillId="55" borderId="20" xfId="0" applyNumberFormat="1" applyFont="1" applyFill="1" applyBorder="1" applyAlignment="1">
      <alignment vertical="top" wrapText="1"/>
    </xf>
    <xf numFmtId="3" fontId="19" fillId="0" borderId="20" xfId="0" applyNumberFormat="1" applyFont="1" applyBorder="1" applyAlignment="1">
      <alignment/>
    </xf>
    <xf numFmtId="0" fontId="22" fillId="0" borderId="19" xfId="0" applyFont="1" applyBorder="1" applyAlignment="1">
      <alignment/>
    </xf>
    <xf numFmtId="2" fontId="22" fillId="0" borderId="19" xfId="0" applyNumberFormat="1" applyFont="1" applyBorder="1" applyAlignment="1">
      <alignment/>
    </xf>
    <xf numFmtId="0" fontId="41" fillId="0" borderId="19" xfId="0" applyFont="1" applyBorder="1" applyAlignment="1">
      <alignment/>
    </xf>
    <xf numFmtId="2" fontId="41" fillId="0" borderId="19" xfId="0" applyNumberFormat="1" applyFont="1" applyBorder="1" applyAlignment="1">
      <alignment horizontal="right"/>
    </xf>
    <xf numFmtId="0" fontId="22" fillId="0" borderId="21" xfId="0" applyFont="1" applyBorder="1" applyAlignment="1">
      <alignment/>
    </xf>
    <xf numFmtId="0" fontId="41" fillId="0" borderId="22" xfId="0" applyFont="1" applyBorder="1" applyAlignment="1">
      <alignment/>
    </xf>
    <xf numFmtId="0" fontId="41" fillId="0" borderId="23" xfId="0" applyFont="1" applyBorder="1" applyAlignment="1">
      <alignment/>
    </xf>
    <xf numFmtId="174" fontId="41" fillId="56" borderId="19" xfId="0" applyNumberFormat="1" applyFont="1" applyFill="1" applyBorder="1" applyAlignment="1">
      <alignment/>
    </xf>
    <xf numFmtId="173" fontId="40" fillId="0" borderId="24" xfId="0" applyNumberFormat="1" applyFont="1" applyFill="1" applyBorder="1" applyAlignment="1">
      <alignment vertical="top" wrapText="1"/>
    </xf>
    <xf numFmtId="0" fontId="41" fillId="0" borderId="25" xfId="0" applyFont="1" applyBorder="1" applyAlignment="1">
      <alignment/>
    </xf>
    <xf numFmtId="0" fontId="22" fillId="0" borderId="26" xfId="0" applyFont="1" applyBorder="1" applyAlignment="1">
      <alignment/>
    </xf>
    <xf numFmtId="0" fontId="41" fillId="0" borderId="27" xfId="0" applyFont="1" applyBorder="1" applyAlignment="1">
      <alignment/>
    </xf>
    <xf numFmtId="0" fontId="41" fillId="0" borderId="28" xfId="0" applyFont="1" applyBorder="1" applyAlignment="1">
      <alignment/>
    </xf>
    <xf numFmtId="0" fontId="22" fillId="0" borderId="28" xfId="0" applyFont="1" applyBorder="1" applyAlignment="1">
      <alignment/>
    </xf>
    <xf numFmtId="2" fontId="41" fillId="0" borderId="28" xfId="0" applyNumberFormat="1" applyFont="1" applyBorder="1" applyAlignment="1">
      <alignment horizontal="right"/>
    </xf>
    <xf numFmtId="0" fontId="41" fillId="0" borderId="29" xfId="0" applyFont="1" applyBorder="1" applyAlignment="1">
      <alignment/>
    </xf>
    <xf numFmtId="0" fontId="41" fillId="0" borderId="30" xfId="0" applyFont="1" applyBorder="1" applyAlignment="1">
      <alignment/>
    </xf>
    <xf numFmtId="0" fontId="41" fillId="57" borderId="24" xfId="0" applyFont="1" applyFill="1" applyBorder="1" applyAlignment="1">
      <alignment/>
    </xf>
    <xf numFmtId="0" fontId="22" fillId="0" borderId="19" xfId="0" applyFont="1" applyFill="1" applyBorder="1" applyAlignment="1">
      <alignment/>
    </xf>
    <xf numFmtId="0" fontId="41" fillId="0" borderId="19" xfId="0" applyFont="1" applyFill="1" applyBorder="1" applyAlignment="1">
      <alignment/>
    </xf>
    <xf numFmtId="0" fontId="20" fillId="0" borderId="31" xfId="0" applyFont="1" applyBorder="1" applyAlignment="1">
      <alignment wrapText="1"/>
    </xf>
    <xf numFmtId="0" fontId="20" fillId="0" borderId="32" xfId="0" applyFont="1" applyBorder="1" applyAlignment="1">
      <alignment wrapText="1"/>
    </xf>
    <xf numFmtId="0" fontId="20" fillId="0" borderId="33" xfId="0" applyFont="1" applyBorder="1" applyAlignment="1">
      <alignment/>
    </xf>
    <xf numFmtId="0" fontId="20" fillId="0" borderId="34" xfId="0" applyFont="1" applyBorder="1" applyAlignment="1">
      <alignment/>
    </xf>
    <xf numFmtId="0" fontId="20" fillId="0" borderId="30" xfId="0" applyFont="1" applyBorder="1" applyAlignment="1">
      <alignment/>
    </xf>
  </cellXfs>
  <cellStyles count="91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rmal 3" xfId="92"/>
    <cellStyle name="Normal 4" xfId="93"/>
    <cellStyle name="Note" xfId="94"/>
    <cellStyle name="Note 2" xfId="95"/>
    <cellStyle name="Output" xfId="96"/>
    <cellStyle name="Output 2" xfId="97"/>
    <cellStyle name="Percent" xfId="98"/>
    <cellStyle name="Title" xfId="99"/>
    <cellStyle name="Title 2" xfId="100"/>
    <cellStyle name="Total" xfId="101"/>
    <cellStyle name="Total 2" xfId="102"/>
    <cellStyle name="Warning Text" xfId="103"/>
    <cellStyle name="Warning Text 2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"/>
  <sheetViews>
    <sheetView tabSelected="1" view="pageBreakPreview" zoomScaleSheetLayoutView="100" zoomScalePageLayoutView="0" workbookViewId="0" topLeftCell="J1">
      <selection activeCell="E4" sqref="E4"/>
    </sheetView>
  </sheetViews>
  <sheetFormatPr defaultColWidth="9.140625" defaultRowHeight="15"/>
  <cols>
    <col min="1" max="1" width="27.421875" style="0" customWidth="1"/>
    <col min="2" max="2" width="27.8515625" style="0" customWidth="1"/>
    <col min="3" max="3" width="22.00390625" style="0" bestFit="1" customWidth="1"/>
    <col min="4" max="4" width="18.140625" style="0" bestFit="1" customWidth="1"/>
    <col min="5" max="5" width="16.28125" style="0" customWidth="1"/>
    <col min="6" max="6" width="14.8515625" style="0" bestFit="1" customWidth="1"/>
    <col min="7" max="7" width="49.28125" style="0" bestFit="1" customWidth="1"/>
    <col min="8" max="8" width="28.00390625" style="0" bestFit="1" customWidth="1"/>
    <col min="9" max="9" width="13.8515625" style="0" bestFit="1" customWidth="1"/>
    <col min="10" max="10" width="13.57421875" style="0" bestFit="1" customWidth="1"/>
    <col min="11" max="11" width="12.28125" style="0" bestFit="1" customWidth="1"/>
    <col min="12" max="12" width="8.421875" style="0" bestFit="1" customWidth="1"/>
    <col min="13" max="13" width="13.421875" style="0" bestFit="1" customWidth="1"/>
    <col min="14" max="14" width="20.7109375" style="0" bestFit="1" customWidth="1"/>
    <col min="15" max="15" width="14.57421875" style="0" bestFit="1" customWidth="1"/>
    <col min="16" max="16" width="12.421875" style="0" bestFit="1" customWidth="1"/>
    <col min="17" max="17" width="14.28125" style="0" bestFit="1" customWidth="1"/>
    <col min="18" max="18" width="15.140625" style="0" bestFit="1" customWidth="1"/>
    <col min="19" max="19" width="28.28125" style="0" bestFit="1" customWidth="1"/>
    <col min="20" max="20" width="10.57421875" style="0" bestFit="1" customWidth="1"/>
    <col min="21" max="21" width="19.7109375" style="0" bestFit="1" customWidth="1"/>
    <col min="22" max="22" width="15.8515625" style="0" bestFit="1" customWidth="1"/>
  </cols>
  <sheetData>
    <row r="1" spans="1:21" s="6" customFormat="1" ht="20.25">
      <c r="A1" s="41" t="s">
        <v>8</v>
      </c>
      <c r="B1" s="42"/>
      <c r="C1" s="42"/>
      <c r="D1" s="43"/>
      <c r="E1" s="3" t="s">
        <v>28</v>
      </c>
      <c r="F1" s="1"/>
      <c r="G1" s="1"/>
      <c r="H1" s="2"/>
      <c r="I1" s="2"/>
      <c r="J1" s="2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s="6" customFormat="1" ht="20.25">
      <c r="A2" s="41" t="s">
        <v>9</v>
      </c>
      <c r="B2" s="42"/>
      <c r="C2" s="42"/>
      <c r="D2" s="43"/>
      <c r="E2" s="3"/>
      <c r="F2" s="3"/>
      <c r="G2" s="3"/>
      <c r="H2" s="2"/>
      <c r="I2" s="2"/>
      <c r="J2" s="2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s="6" customFormat="1" ht="20.25">
      <c r="A3" s="41" t="s">
        <v>10</v>
      </c>
      <c r="B3" s="42"/>
      <c r="C3" s="42"/>
      <c r="D3" s="42"/>
      <c r="E3" s="4"/>
      <c r="F3" s="4"/>
      <c r="G3" s="4"/>
      <c r="H3" s="2"/>
      <c r="I3" s="2"/>
      <c r="J3" s="2"/>
      <c r="K3" s="5"/>
      <c r="L3" s="5"/>
      <c r="M3" s="5"/>
      <c r="N3" s="5"/>
      <c r="O3" s="5"/>
      <c r="P3" s="5"/>
      <c r="Q3" s="5"/>
      <c r="R3" s="7"/>
      <c r="S3" s="5"/>
      <c r="T3" s="5"/>
      <c r="U3" s="5"/>
    </row>
    <row r="4" spans="1:21" s="6" customFormat="1" ht="20.25">
      <c r="A4" s="39" t="s">
        <v>11</v>
      </c>
      <c r="B4" s="40"/>
      <c r="C4" s="40"/>
      <c r="D4" s="40"/>
      <c r="E4" s="18"/>
      <c r="F4" s="4"/>
      <c r="G4" s="4"/>
      <c r="H4" s="4"/>
      <c r="I4" s="4"/>
      <c r="J4" s="4"/>
      <c r="K4" s="8"/>
      <c r="L4" s="8"/>
      <c r="M4" s="8"/>
      <c r="N4" s="5"/>
      <c r="O4" s="5"/>
      <c r="P4" s="5"/>
      <c r="Q4" s="5"/>
      <c r="R4" s="5"/>
      <c r="S4" s="5"/>
      <c r="T4" s="5"/>
      <c r="U4" s="5"/>
    </row>
    <row r="5" spans="1:23" s="10" customFormat="1" ht="48.75" customHeight="1" thickBot="1">
      <c r="A5" s="12" t="s">
        <v>12</v>
      </c>
      <c r="B5" s="13" t="s">
        <v>0</v>
      </c>
      <c r="C5" s="14" t="s">
        <v>23</v>
      </c>
      <c r="D5" s="15" t="s">
        <v>13</v>
      </c>
      <c r="E5" s="13" t="s">
        <v>22</v>
      </c>
      <c r="F5" s="14" t="s">
        <v>24</v>
      </c>
      <c r="G5" s="14" t="s">
        <v>25</v>
      </c>
      <c r="H5" s="13" t="s">
        <v>14</v>
      </c>
      <c r="I5" s="15" t="s">
        <v>1</v>
      </c>
      <c r="J5" s="13" t="s">
        <v>2</v>
      </c>
      <c r="K5" s="13" t="s">
        <v>3</v>
      </c>
      <c r="L5" s="15" t="s">
        <v>15</v>
      </c>
      <c r="M5" s="15" t="s">
        <v>6</v>
      </c>
      <c r="N5" s="16" t="s">
        <v>16</v>
      </c>
      <c r="O5" s="16" t="s">
        <v>17</v>
      </c>
      <c r="P5" s="16" t="s">
        <v>18</v>
      </c>
      <c r="Q5" s="16" t="s">
        <v>19</v>
      </c>
      <c r="R5" s="16" t="s">
        <v>20</v>
      </c>
      <c r="S5" s="17" t="s">
        <v>5</v>
      </c>
      <c r="T5" s="13" t="s">
        <v>4</v>
      </c>
      <c r="U5" s="13" t="s">
        <v>7</v>
      </c>
      <c r="V5" s="15" t="s">
        <v>21</v>
      </c>
      <c r="W5" s="9"/>
    </row>
    <row r="6" spans="1:22" s="11" customFormat="1" ht="19.5" customHeight="1">
      <c r="A6" s="27">
        <v>573</v>
      </c>
      <c r="B6" s="28" t="s">
        <v>28</v>
      </c>
      <c r="C6" s="29" t="s">
        <v>29</v>
      </c>
      <c r="D6" s="30">
        <v>723653001</v>
      </c>
      <c r="E6" s="30" t="s">
        <v>30</v>
      </c>
      <c r="F6" s="31" t="s">
        <v>31</v>
      </c>
      <c r="G6" s="32" t="s">
        <v>32</v>
      </c>
      <c r="H6" s="32" t="s">
        <v>33</v>
      </c>
      <c r="I6" s="31">
        <v>3</v>
      </c>
      <c r="J6" s="31" t="s">
        <v>27</v>
      </c>
      <c r="K6" s="32" t="s">
        <v>34</v>
      </c>
      <c r="L6" s="31">
        <v>28</v>
      </c>
      <c r="M6" s="31">
        <v>1</v>
      </c>
      <c r="N6" s="20">
        <f>(Q6/1.14)-O6</f>
        <v>78.90789473684211</v>
      </c>
      <c r="O6" s="20">
        <f>(+Q6/1.14)*0.1</f>
        <v>8.767543859649123</v>
      </c>
      <c r="P6" s="33">
        <f>Q6-(Q6/1.14)</f>
        <v>12.27456140350877</v>
      </c>
      <c r="Q6" s="33">
        <v>99.95</v>
      </c>
      <c r="R6" s="33">
        <f>Q6/L6</f>
        <v>3.569642857142857</v>
      </c>
      <c r="S6" s="26">
        <v>43062</v>
      </c>
      <c r="T6" s="21"/>
      <c r="U6" s="23" t="s">
        <v>26</v>
      </c>
      <c r="V6" s="21"/>
    </row>
    <row r="7" spans="1:23" ht="21.75" thickBot="1">
      <c r="A7" s="36"/>
      <c r="B7" s="34"/>
      <c r="C7" s="35"/>
      <c r="D7" s="21"/>
      <c r="E7" s="21"/>
      <c r="F7" s="21"/>
      <c r="G7" s="21"/>
      <c r="H7" s="37" t="s">
        <v>35</v>
      </c>
      <c r="I7" s="38">
        <v>0.03</v>
      </c>
      <c r="J7" s="19" t="s">
        <v>27</v>
      </c>
      <c r="K7" s="19"/>
      <c r="L7" s="21"/>
      <c r="M7" s="21"/>
      <c r="N7" s="22"/>
      <c r="O7" s="22"/>
      <c r="P7" s="22"/>
      <c r="Q7" s="22"/>
      <c r="R7" s="22"/>
      <c r="S7" s="24"/>
      <c r="T7" s="24"/>
      <c r="U7" s="24"/>
      <c r="V7" s="24"/>
      <c r="W7" s="25"/>
    </row>
  </sheetData>
  <sheetProtection/>
  <mergeCells count="4">
    <mergeCell ref="A4:D4"/>
    <mergeCell ref="A1:D1"/>
    <mergeCell ref="A2:D2"/>
    <mergeCell ref="A3:D3"/>
  </mergeCells>
  <printOptions/>
  <pageMargins left="0.25" right="0.25" top="0.75" bottom="0.75" header="0.3" footer="0.3"/>
  <pageSetup fitToHeight="1" fitToWidth="1" horizontalDpi="600" verticalDpi="600" orientation="landscape" paperSize="9" scale="3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cp:lastPrinted>2017-10-30T01:27:53Z</cp:lastPrinted>
  <dcterms:created xsi:type="dcterms:W3CDTF">2012-08-13T07:02:09Z</dcterms:created>
  <dcterms:modified xsi:type="dcterms:W3CDTF">2017-11-15T11:09:10Z</dcterms:modified>
  <cp:category/>
  <cp:version/>
  <cp:contentType/>
  <cp:contentStatus/>
</cp:coreProperties>
</file>