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O6"/>
  <c r="N6"/>
</calcChain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<sst xmlns="http://schemas.openxmlformats.org/spreadsheetml/2006/main" count="38" uniqueCount="36">
  <si>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</si>
  <si>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</si>
  <si>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</si>
  <si>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</si>
  <si>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</si>
  <si>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</si>
  <si>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</si>
  <si>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</si>
  <si>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</si>
  <si>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</si>
  <si>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</si>
  <si>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</si>
  <si>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</si>
  <si>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</si>
  <si>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</si>
  <si>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</si>
  <si>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</si>
  <si>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</si>
  <si>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</si>
  <si>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</si>
  <si>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</si>
  <si>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</si>
  <si>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</si>
  <si>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</si>
  <si>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</si>
  <si>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</si>
  <si>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</si>
  <si>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Generic</t>
  </si>
  <si>
    <t>Zydus Healthcare SA (Pty) Ltd</t>
  </si>
  <si>
    <t>41/21.5.1/0225</t>
  </si>
  <si>
    <t>H02AB</t>
  </si>
  <si>
    <t>S4</t>
  </si>
  <si>
    <t>Dexona Injection 4 mg/1 ml</t>
  </si>
  <si>
    <t>Dexamethazone</t>
  </si>
  <si>
    <t>mg/ml</t>
  </si>
  <si>
    <t>INJ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</si>
</sst>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_ * #,##0.00_ ;_ * \-#,##0.00_ ;_ * &quot;-&quot;??_ ;_ @_ "/>
    <numFmt numFmtId="169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4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0" fillId="0" borderId="0" xfId="0" applyBorder="1"/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8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166" fontId="20" fillId="26" borderId="10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3" fillId="0" borderId="19" xfId="0" applyFont="1" applyBorder="1" applyAlignment="1"/>
    <xf numFmtId="165" fontId="20" fillId="0" borderId="10" xfId="0" applyNumberFormat="1" applyFont="1" applyFill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7" xfId="0" applyFont="1" applyFill="1" applyBorder="1" applyAlignment="1">
      <alignment vertical="center"/>
    </xf>
    <xf numFmtId="168" fontId="23" fillId="26" borderId="17" xfId="0" applyNumberFormat="1" applyFont="1" applyFill="1" applyBorder="1" applyAlignment="1">
      <alignment vertical="center"/>
    </xf>
    <xf numFmtId="169" fontId="23" fillId="26" borderId="17" xfId="44" applyNumberFormat="1" applyFont="1" applyFill="1" applyBorder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zoomScaleSheetLayoutView="100" workbookViewId="0">
      <selection activeCell="Q16" sqref="Q16"/>
    </sheetView>
  </sheetViews>
  <sheetFormatPr defaultRowHeight="14.4"/>
  <cols>
    <col min="1" max="1" width="24.5546875" bestFit="1" customWidth="1"/>
    <col min="2" max="2" width="46.109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1" t="s">
        <v>8</v>
      </c>
      <c r="B1" s="32"/>
      <c r="C1" s="32"/>
      <c r="D1" s="33"/>
      <c r="E1" s="34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7" t="s">
        <v>12</v>
      </c>
      <c r="B5" s="18" t="s">
        <v>0</v>
      </c>
      <c r="C5" s="19" t="s">
        <v>23</v>
      </c>
      <c r="D5" s="20" t="s">
        <v>13</v>
      </c>
      <c r="E5" s="18" t="s">
        <v>22</v>
      </c>
      <c r="F5" s="19" t="s">
        <v>24</v>
      </c>
      <c r="G5" s="19" t="s">
        <v>25</v>
      </c>
      <c r="H5" s="18" t="s">
        <v>14</v>
      </c>
      <c r="I5" s="20" t="s">
        <v>1</v>
      </c>
      <c r="J5" s="18" t="s">
        <v>2</v>
      </c>
      <c r="K5" s="18" t="s">
        <v>3</v>
      </c>
      <c r="L5" s="20" t="s">
        <v>15</v>
      </c>
      <c r="M5" s="20" t="s">
        <v>6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2" t="s">
        <v>5</v>
      </c>
      <c r="T5" s="18" t="s">
        <v>4</v>
      </c>
      <c r="U5" s="18" t="s">
        <v>7</v>
      </c>
      <c r="V5" s="20" t="s">
        <v>21</v>
      </c>
      <c r="W5" s="9"/>
    </row>
    <row r="6" spans="1:23" s="15" customFormat="1" ht="30" customHeight="1">
      <c r="A6" s="35">
        <v>325</v>
      </c>
      <c r="B6" s="36" t="s">
        <v>28</v>
      </c>
      <c r="C6" s="28" t="s">
        <v>29</v>
      </c>
      <c r="D6" s="37">
        <v>713730001</v>
      </c>
      <c r="E6" s="37" t="s">
        <v>30</v>
      </c>
      <c r="F6" s="28" t="s">
        <v>31</v>
      </c>
      <c r="G6" s="27" t="s">
        <v>32</v>
      </c>
      <c r="H6" s="27" t="s">
        <v>33</v>
      </c>
      <c r="I6" s="28">
        <v>4</v>
      </c>
      <c r="J6" s="27" t="s">
        <v>34</v>
      </c>
      <c r="K6" s="28" t="s">
        <v>35</v>
      </c>
      <c r="L6" s="28">
        <v>10</v>
      </c>
      <c r="M6" s="28">
        <v>1</v>
      </c>
      <c r="N6" s="38">
        <f>Q6/1.14*0.85</f>
        <v>58.232456140350877</v>
      </c>
      <c r="O6" s="38">
        <f>Q6/1.14*0.15</f>
        <v>10.276315789473683</v>
      </c>
      <c r="P6" s="38">
        <f>Q6/1.14*0.14</f>
        <v>9.5912280701754398</v>
      </c>
      <c r="Q6" s="39">
        <v>78.099999999999994</v>
      </c>
      <c r="R6" s="38">
        <f>Q6/L6</f>
        <v>7.81</v>
      </c>
      <c r="S6" s="26">
        <v>42761</v>
      </c>
      <c r="T6" s="23" t="s">
        <v>26</v>
      </c>
      <c r="U6" s="24" t="s">
        <v>27</v>
      </c>
      <c r="V6" s="25"/>
    </row>
    <row r="7" spans="1:23" ht="20.399999999999999">
      <c r="A7" s="11"/>
      <c r="B7" s="12"/>
      <c r="C7" s="12"/>
      <c r="D7" s="13"/>
      <c r="E7" s="12"/>
      <c r="F7" s="12"/>
      <c r="G7" s="12"/>
      <c r="H7" s="12"/>
      <c r="I7" s="13"/>
      <c r="J7" s="12"/>
      <c r="K7" s="12"/>
      <c r="L7" s="13"/>
      <c r="M7" s="13"/>
      <c r="N7" s="16"/>
      <c r="O7" s="16"/>
      <c r="P7" s="16"/>
      <c r="Q7" s="16"/>
      <c r="R7" s="16"/>
      <c r="S7" s="14"/>
      <c r="T7" s="14"/>
      <c r="U7" s="14"/>
      <c r="V7" s="14"/>
    </row>
    <row r="8" spans="1:2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 t="s">
        <v>26</v>
      </c>
      <c r="Q10" s="16"/>
      <c r="R10" s="16"/>
      <c r="S10" s="16"/>
      <c r="T10" s="16"/>
      <c r="U10" s="16"/>
      <c r="V10" s="16"/>
    </row>
    <row r="11" spans="1:2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  <colBreaks count="1" manualBreakCount="1">
    <brk id="4" max="5" man="1"/>
  </colBreaks>
  <ignoredErrors>
    <ignoredError sqref="T6:V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2015-06-01T06:11:16Z</cp:lastPrinted>
  <dcterms:created xsi:type="dcterms:W3CDTF">2012-08-13T07:02:09Z</dcterms:created>
  <dcterms:modified xsi:type="dcterms:W3CDTF">2017-01-24T07:25:07Z</dcterms:modified>
</cp:coreProperties>
</file>