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Sheet1!$A$1:$V$6</definedName>
  </definedNames>
  <calcPr calcId="125725"/>
</workbook>
</file>

<file path=xl/calcChain.xml><?xml version="1.0" encoding="utf-8"?>
<calcChain xmlns="http://schemas.openxmlformats.org/spreadsheetml/2006/main">
  <c r="R6" i="1"/>
  <c r="P6"/>
  <c r="O6"/>
  <c r="N6" s="1"/>
</calcChain>
</file>

<file path=xl/sharedStrings.xml><?xml version="1.0" encoding="utf-8"?>
<sst xmlns="http://schemas.openxmlformats.org/spreadsheetml/2006/main" count="37" uniqueCount="36">
  <si>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</si>
  <si>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</si>
  <si>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</si>
  <si>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</si>
  <si>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</si>
  <si>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</si>
  <si>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</si>
  <si>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</si>
  <si>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</si>
  <si>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</si>
  <si>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</si>
  <si>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</si>
  <si>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</si>
  <si>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</si>
  <si>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</si>
  <si>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</si>
  <si>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</si>
  <si>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</si>
  <si>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</si>
  <si>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</si>
  <si>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</si>
  <si>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</si>
  <si>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</si>
  <si>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</si>
  <si>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</si>
  <si>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</si>
  <si>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>mg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</si>
  <si>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</si>
  <si>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Watson Pharma No.1 (Pty) Ltd</t>
  </si>
  <si>
    <t>43/3.2/0131</t>
  </si>
  <si>
    <t>M05BA</t>
  </si>
  <si>
    <t>S3</t>
  </si>
  <si>
    <t>ACTONEL ONCE-A-MONTH</t>
  </si>
  <si>
    <t>Risedronate sodium</t>
  </si>
  <si>
    <t>FCT</t>
  </si>
  <si>
    <t>Originator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</si>
</sst>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#,##0.00;[Red]#,##0.00"/>
    <numFmt numFmtId="165" formatCode="0000000000"/>
    <numFmt numFmtId="166" formatCode="[$-1C09]dd\ mmmm\ yyyy;@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2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2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6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6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3" fillId="24" borderId="12" xfId="0" applyFont="1" applyFill="1" applyBorder="1" applyAlignment="1">
      <alignment horizontal="right" vertical="top" wrapText="1"/>
    </xf>
    <xf numFmtId="0" fontId="20" fillId="24" borderId="0" xfId="0" applyFont="1" applyFill="1" applyBorder="1" applyAlignment="1">
      <alignment vertical="top" wrapText="1"/>
    </xf>
    <xf numFmtId="0" fontId="26" fillId="24" borderId="0" xfId="0" applyFont="1" applyFill="1" applyAlignment="1">
      <alignment wrapText="1"/>
    </xf>
    <xf numFmtId="165" fontId="23" fillId="24" borderId="11" xfId="0" applyNumberFormat="1" applyFont="1" applyFill="1" applyBorder="1" applyAlignment="1">
      <alignment horizontal="right" vertical="top" wrapText="1"/>
    </xf>
    <xf numFmtId="0" fontId="23" fillId="24" borderId="11" xfId="0" applyFont="1" applyFill="1" applyBorder="1" applyAlignment="1">
      <alignment vertical="top" wrapText="1"/>
    </xf>
    <xf numFmtId="0" fontId="23" fillId="24" borderId="11" xfId="0" applyFont="1" applyFill="1" applyBorder="1" applyAlignment="1">
      <alignment horizontal="right" vertical="top" wrapText="1"/>
    </xf>
    <xf numFmtId="164" fontId="23" fillId="24" borderId="11" xfId="0" applyNumberFormat="1" applyFont="1" applyFill="1" applyBorder="1" applyAlignment="1">
      <alignment horizontal="right" vertical="top" wrapText="1"/>
    </xf>
    <xf numFmtId="166" fontId="23" fillId="24" borderId="11" xfId="0" applyNumberFormat="1" applyFont="1" applyFill="1" applyBorder="1" applyAlignment="1">
      <alignment vertical="top" wrapText="1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/>
    </xf>
    <xf numFmtId="0" fontId="24" fillId="0" borderId="0" xfId="0" applyFont="1"/>
    <xf numFmtId="0" fontId="24" fillId="0" borderId="10" xfId="0" applyFont="1" applyBorder="1" applyAlignment="1">
      <alignment horizontal="left"/>
    </xf>
    <xf numFmtId="166" fontId="24" fillId="0" borderId="1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165" fontId="24" fillId="0" borderId="10" xfId="0" applyNumberFormat="1" applyFont="1" applyFill="1" applyBorder="1" applyAlignment="1">
      <alignment horizontal="right" wrapText="1"/>
    </xf>
    <xf numFmtId="0" fontId="24" fillId="0" borderId="10" xfId="0" applyFont="1" applyBorder="1" applyAlignment="1">
      <alignment horizontal="right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Border="1" applyAlignment="1"/>
    <xf numFmtId="0" fontId="24" fillId="0" borderId="10" xfId="0" applyFont="1" applyBorder="1" applyAlignment="1">
      <alignment wrapText="1"/>
    </xf>
    <xf numFmtId="4" fontId="24" fillId="0" borderId="10" xfId="0" applyNumberFormat="1" applyFont="1" applyBorder="1" applyAlignment="1"/>
    <xf numFmtId="0" fontId="22" fillId="0" borderId="15" xfId="0" applyFont="1" applyBorder="1" applyAlignment="1">
      <alignment wrapText="1"/>
    </xf>
    <xf numFmtId="0" fontId="22" fillId="0" borderId="16" xfId="0" applyFont="1" applyBorder="1" applyAlignment="1">
      <alignment wrapText="1"/>
    </xf>
    <xf numFmtId="0" fontId="22" fillId="0" borderId="17" xfId="0" applyFont="1" applyBorder="1" applyAlignment="1"/>
    <xf numFmtId="0" fontId="22" fillId="0" borderId="18" xfId="0" applyFont="1" applyBorder="1" applyAlignment="1"/>
    <xf numFmtId="0" fontId="22" fillId="0" borderId="19" xfId="0" applyFont="1" applyBorder="1" applyAlignment="1"/>
  </cellXfs>
  <cellStyles count="4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3" xfId="39"/>
    <cellStyle name="Note 2" xfId="40"/>
    <cellStyle name="Output 2" xfId="41"/>
    <cellStyle name="Title 2" xfId="42"/>
    <cellStyle name="Total 2" xfId="43"/>
    <cellStyle name="Warning Text 2" xfId="44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tabSelected="1" view="pageBreakPreview" topLeftCell="K1" zoomScale="89" zoomScaleSheetLayoutView="89" workbookViewId="0">
      <selection activeCell="S20" sqref="S20"/>
    </sheetView>
  </sheetViews>
  <sheetFormatPr defaultRowHeight="14.4"/>
  <cols>
    <col min="1" max="1" width="26.88671875" customWidth="1"/>
    <col min="2" max="2" width="50.21875" bestFit="1" customWidth="1"/>
    <col min="3" max="3" width="26.88671875" customWidth="1"/>
    <col min="4" max="4" width="19" customWidth="1"/>
    <col min="5" max="5" width="13.109375" customWidth="1"/>
    <col min="6" max="6" width="15.109375" customWidth="1"/>
    <col min="7" max="7" width="40.6640625" bestFit="1" customWidth="1"/>
    <col min="8" max="8" width="34.6640625" customWidth="1"/>
    <col min="9" max="9" width="15" customWidth="1"/>
    <col min="10" max="10" width="12.33203125" customWidth="1"/>
    <col min="11" max="11" width="15.88671875" customWidth="1"/>
    <col min="12" max="12" width="12.44140625" customWidth="1"/>
    <col min="13" max="13" width="14.33203125" customWidth="1"/>
    <col min="14" max="14" width="21.6640625" customWidth="1"/>
    <col min="15" max="15" width="19.44140625" customWidth="1"/>
    <col min="16" max="16" width="13.6640625" customWidth="1"/>
    <col min="17" max="17" width="15" customWidth="1"/>
    <col min="18" max="18" width="15.44140625" customWidth="1"/>
    <col min="19" max="19" width="31.5546875" customWidth="1"/>
    <col min="20" max="20" width="25.88671875" customWidth="1"/>
    <col min="21" max="21" width="21" customWidth="1"/>
    <col min="22" max="22" width="17" customWidth="1"/>
  </cols>
  <sheetData>
    <row r="1" spans="1:23" s="6" customFormat="1" ht="21">
      <c r="A1" s="32" t="s">
        <v>8</v>
      </c>
      <c r="B1" s="33"/>
      <c r="C1" s="33"/>
      <c r="D1" s="34"/>
      <c r="E1" s="21" t="s">
        <v>28</v>
      </c>
      <c r="F1" s="17"/>
      <c r="G1" s="17"/>
      <c r="H1" s="17"/>
      <c r="I1" s="17"/>
      <c r="J1" s="17"/>
      <c r="K1" s="17"/>
      <c r="L1" s="17"/>
      <c r="M1" s="17"/>
      <c r="N1" s="17"/>
      <c r="O1" s="18"/>
      <c r="P1" s="5"/>
      <c r="Q1" s="5"/>
      <c r="R1" s="5"/>
      <c r="S1" s="5"/>
      <c r="T1" s="5"/>
      <c r="U1" s="5"/>
    </row>
    <row r="2" spans="1:23" s="6" customFormat="1" ht="21">
      <c r="A2" s="32" t="s">
        <v>9</v>
      </c>
      <c r="B2" s="33"/>
      <c r="C2" s="33"/>
      <c r="D2" s="34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1">
      <c r="A3" s="32" t="s">
        <v>10</v>
      </c>
      <c r="B3" s="33"/>
      <c r="C3" s="33"/>
      <c r="D3" s="33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1.6" thickBot="1">
      <c r="A4" s="30" t="s">
        <v>11</v>
      </c>
      <c r="B4" s="31"/>
      <c r="C4" s="31"/>
      <c r="D4" s="31"/>
      <c r="E4" s="1"/>
      <c r="F4" s="1"/>
      <c r="G4" s="1"/>
      <c r="H4" s="1"/>
      <c r="I4" s="1"/>
      <c r="J4" s="1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1" customFormat="1" ht="48.75" customHeight="1">
      <c r="A5" s="12" t="s">
        <v>12</v>
      </c>
      <c r="B5" s="13" t="s">
        <v>0</v>
      </c>
      <c r="C5" s="13" t="s">
        <v>13</v>
      </c>
      <c r="D5" s="14" t="s">
        <v>14</v>
      </c>
      <c r="E5" s="13" t="s">
        <v>23</v>
      </c>
      <c r="F5" s="13" t="s">
        <v>24</v>
      </c>
      <c r="G5" s="13" t="s">
        <v>25</v>
      </c>
      <c r="H5" s="13" t="s">
        <v>15</v>
      </c>
      <c r="I5" s="14" t="s">
        <v>1</v>
      </c>
      <c r="J5" s="13" t="s">
        <v>2</v>
      </c>
      <c r="K5" s="13" t="s">
        <v>3</v>
      </c>
      <c r="L5" s="14" t="s">
        <v>16</v>
      </c>
      <c r="M5" s="14" t="s">
        <v>6</v>
      </c>
      <c r="N5" s="15" t="s">
        <v>17</v>
      </c>
      <c r="O5" s="15" t="s">
        <v>18</v>
      </c>
      <c r="P5" s="15" t="s">
        <v>19</v>
      </c>
      <c r="Q5" s="15" t="s">
        <v>20</v>
      </c>
      <c r="R5" s="15" t="s">
        <v>21</v>
      </c>
      <c r="S5" s="16" t="s">
        <v>5</v>
      </c>
      <c r="T5" s="13" t="s">
        <v>4</v>
      </c>
      <c r="U5" s="13" t="s">
        <v>7</v>
      </c>
      <c r="V5" s="9" t="s">
        <v>22</v>
      </c>
      <c r="W5" s="10"/>
    </row>
    <row r="6" spans="1:23" s="20" customFormat="1" ht="22.5" customHeight="1">
      <c r="A6" s="24">
        <v>288</v>
      </c>
      <c r="B6" s="21" t="s">
        <v>28</v>
      </c>
      <c r="C6" s="21" t="s">
        <v>29</v>
      </c>
      <c r="D6" s="25">
        <v>722476001</v>
      </c>
      <c r="E6" s="26" t="s">
        <v>30</v>
      </c>
      <c r="F6" s="27" t="s">
        <v>31</v>
      </c>
      <c r="G6" s="27" t="s">
        <v>32</v>
      </c>
      <c r="H6" s="28" t="s">
        <v>33</v>
      </c>
      <c r="I6" s="27">
        <v>150</v>
      </c>
      <c r="J6" s="27" t="s">
        <v>26</v>
      </c>
      <c r="K6" s="27" t="s">
        <v>34</v>
      </c>
      <c r="L6" s="27">
        <v>1</v>
      </c>
      <c r="M6" s="27">
        <v>1</v>
      </c>
      <c r="N6" s="29">
        <f>(Q6/1.14)-O6</f>
        <v>180.00000000000003</v>
      </c>
      <c r="O6" s="29">
        <f>(+Q6/1.14)*0.1</f>
        <v>20.000000000000004</v>
      </c>
      <c r="P6" s="29">
        <f>Q6-(Q6/1.14)</f>
        <v>27.999999999999972</v>
      </c>
      <c r="Q6" s="29">
        <v>228</v>
      </c>
      <c r="R6" s="29">
        <f>Q6/L6</f>
        <v>228</v>
      </c>
      <c r="S6" s="22">
        <v>42689</v>
      </c>
      <c r="T6" s="21"/>
      <c r="U6" s="27" t="s">
        <v>35</v>
      </c>
      <c r="V6" s="19"/>
    </row>
    <row r="7" spans="1:23" ht="20.399999999999999">
      <c r="S7" s="23"/>
    </row>
    <row r="8" spans="1:23" ht="20.399999999999999">
      <c r="S8" s="23"/>
    </row>
    <row r="11" spans="1:23">
      <c r="T11" t="s">
        <v>27</v>
      </c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pageMargins left="0.25" right="0.25" top="0.75" bottom="0.75" header="0.3" footer="0.3"/>
  <pageSetup paperSize="9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Lester Ralf Marais</cp:lastModifiedBy>
  <cp:lastPrinted>2015-04-02T06:19:34Z</cp:lastPrinted>
  <dcterms:created xsi:type="dcterms:W3CDTF">2012-08-13T07:02:09Z</dcterms:created>
  <dcterms:modified xsi:type="dcterms:W3CDTF">2016-11-03T11:52:58Z</dcterms:modified>
</cp:coreProperties>
</file>