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P6"/>
  <c r="O6"/>
  <c r="N6" s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<sst xmlns="http://schemas.openxmlformats.org/spreadsheetml/2006/main" count="37" uniqueCount="36">
  <si>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</si>
  <si>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</si>
  <si>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</si>
  <si>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</si>
  <si>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</si>
  <si>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</si>
  <si>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</si>
  <si>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</si>
  <si>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</si>
  <si>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</si>
  <si>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</si>
  <si>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</si>
  <si>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</si>
  <si>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</si>
  <si>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</si>
  <si>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</si>
  <si>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</si>
  <si>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</si>
  <si>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</si>
  <si>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</si>
  <si>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</si>
  <si>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</si>
  <si>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</si>
  <si>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</si>
  <si>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</si>
  <si>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</si>
  <si>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</si>
  <si>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</si>
  <si>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Watson Pharma No.1 (Pty) Ltd</t>
  </si>
  <si>
    <t>43/3.2/0131</t>
  </si>
  <si>
    <t>M05BA</t>
  </si>
  <si>
    <t>S3</t>
  </si>
  <si>
    <t>ACTONEL ONCE-A-MONTH</t>
  </si>
  <si>
    <t>Risedronate sodium</t>
  </si>
  <si>
    <t>FCT</t>
  </si>
  <si>
    <t>Originator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</si>
</sst>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4" fillId="0" borderId="10" xfId="0" applyFont="1" applyBorder="1" applyAlignment="1">
      <alignment horizontal="left"/>
    </xf>
    <xf numFmtId="166" fontId="24" fillId="0" borderId="1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5" fontId="24" fillId="0" borderId="10" xfId="0" applyNumberFormat="1" applyFont="1" applyFill="1" applyBorder="1" applyAlignment="1">
      <alignment horizontal="right" wrapText="1"/>
    </xf>
    <xf numFmtId="0" fontId="24" fillId="0" borderId="10" xfId="0" applyFont="1" applyBorder="1" applyAlignment="1">
      <alignment horizontal="right"/>
    </xf>
    <xf numFmtId="0" fontId="24" fillId="0" borderId="10" xfId="0" applyFont="1" applyFill="1" applyBorder="1" applyAlignment="1">
      <alignment horizontal="left" wrapText="1"/>
    </xf>
    <xf numFmtId="0" fontId="24" fillId="0" borderId="10" xfId="0" applyFont="1" applyBorder="1" applyAlignment="1"/>
    <xf numFmtId="0" fontId="24" fillId="0" borderId="10" xfId="0" applyFont="1" applyBorder="1" applyAlignment="1">
      <alignment wrapText="1"/>
    </xf>
    <xf numFmtId="4" fontId="24" fillId="0" borderId="10" xfId="0" applyNumberFormat="1" applyFont="1" applyBorder="1" applyAlignment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topLeftCell="K1" zoomScale="89" zoomScaleSheetLayoutView="89" workbookViewId="0">
      <selection activeCell="S20" sqref="S20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40.664062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32" t="s">
        <v>8</v>
      </c>
      <c r="B1" s="33"/>
      <c r="C1" s="33"/>
      <c r="D1" s="34"/>
      <c r="E1" s="21" t="s">
        <v>28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32" t="s">
        <v>9</v>
      </c>
      <c r="B2" s="33"/>
      <c r="C2" s="33"/>
      <c r="D2" s="3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2" t="s">
        <v>10</v>
      </c>
      <c r="B3" s="33"/>
      <c r="C3" s="33"/>
      <c r="D3" s="3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0" t="s">
        <v>11</v>
      </c>
      <c r="B4" s="31"/>
      <c r="C4" s="31"/>
      <c r="D4" s="31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0" customFormat="1" ht="22.5" customHeight="1">
      <c r="A6" s="24">
        <v>288</v>
      </c>
      <c r="B6" s="21" t="s">
        <v>28</v>
      </c>
      <c r="C6" s="21" t="s">
        <v>29</v>
      </c>
      <c r="D6" s="25">
        <v>722476001</v>
      </c>
      <c r="E6" s="26" t="s">
        <v>30</v>
      </c>
      <c r="F6" s="27" t="s">
        <v>31</v>
      </c>
      <c r="G6" s="27" t="s">
        <v>32</v>
      </c>
      <c r="H6" s="28" t="s">
        <v>33</v>
      </c>
      <c r="I6" s="27">
        <v>150</v>
      </c>
      <c r="J6" s="27" t="s">
        <v>26</v>
      </c>
      <c r="K6" s="27" t="s">
        <v>34</v>
      </c>
      <c r="L6" s="27">
        <v>1</v>
      </c>
      <c r="M6" s="27">
        <v>1</v>
      </c>
      <c r="N6" s="29">
        <f>(Q6/1.14)-O6</f>
        <v>180.00000000000003</v>
      </c>
      <c r="O6" s="29">
        <f>(+Q6/1.14)*0.1</f>
        <v>20.000000000000004</v>
      </c>
      <c r="P6" s="29">
        <f>Q6-(Q6/1.14)</f>
        <v>27.999999999999972</v>
      </c>
      <c r="Q6" s="29">
        <v>228</v>
      </c>
      <c r="R6" s="29">
        <f>Q6/L6</f>
        <v>228</v>
      </c>
      <c r="S6" s="22">
        <v>42689</v>
      </c>
      <c r="T6" s="21"/>
      <c r="U6" s="27" t="s">
        <v>35</v>
      </c>
      <c r="V6" s="19"/>
    </row>
    <row r="7" spans="1:23" ht="20.399999999999999">
      <c r="S7" s="23"/>
    </row>
    <row r="8" spans="1:23" ht="20.399999999999999">
      <c r="S8" s="23"/>
    </row>
    <row r="11" spans="1:23">
      <c r="T11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2016-11-03T11:52:58Z</dcterms:modified>
</cp:coreProperties>
</file>