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Sheet1!$A$1:$V$14</definedName>
  </definedNames>
  <calcPr calcId="125725"/>
</workbook>
</file>

<file path=xl/calcChain.xml><?xml version="1.0" encoding="utf-8"?>
<calcChain xmlns="http://schemas.openxmlformats.org/spreadsheetml/2006/main">
  <c r="Q12" i="1"/>
  <c r="R9"/>
  <c r="Q9"/>
  <c r="R6"/>
  <c r="Q6"/>
</calcChain>
</file>

<file path=xl/sharedStrings.xml><?xml version="1.0" encoding="utf-8"?>
<sst xmlns="http://schemas.openxmlformats.org/spreadsheetml/2006/main" count="67" uniqueCount="38">
  <si>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</si>
  <si>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</si>
  <si>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</si>
  <si>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</si>
  <si>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</si>
  <si>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</si>
  <si>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</si>
  <si>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</si>
  <si>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</si>
  <si>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</si>
  <si>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</si>
  <si>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</si>
  <si>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</si>
  <si>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</si>
  <si>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</si>
  <si>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</si>
  <si>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</si>
  <si>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</si>
  <si>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</si>
  <si>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</si>
  <si>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</si>
  <si>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</si>
  <si>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</si>
  <si>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</si>
  <si>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</si>
  <si>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</si>
  <si>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</si>
  <si>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</si>
  <si>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Generic </t>
  </si>
  <si>
    <t>Gulf Drug Company (Pty) Ltd</t>
  </si>
  <si>
    <t>S1</t>
  </si>
  <si>
    <t>TAB</t>
  </si>
  <si>
    <t>H825 (Act101/1965)</t>
  </si>
  <si>
    <t>B03AA</t>
  </si>
  <si>
    <t>Gulf Ferrous Sulphate Compound Tablets</t>
  </si>
  <si>
    <t>Ferrous SO4</t>
  </si>
  <si>
    <t>Manganese SO4</t>
  </si>
  <si>
    <t>Copper SO4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</si>
</sst>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0" fontId="24" fillId="0" borderId="10" xfId="0" applyFont="1" applyBorder="1" applyAlignment="1">
      <alignment horizontal="left"/>
    </xf>
    <xf numFmtId="166" fontId="24" fillId="0" borderId="10" xfId="0" applyNumberFormat="1" applyFont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20" fillId="25" borderId="20" xfId="0" applyFont="1" applyFill="1" applyBorder="1" applyAlignment="1">
      <alignment horizontal="left"/>
    </xf>
    <xf numFmtId="165" fontId="20" fillId="25" borderId="10" xfId="0" applyNumberFormat="1" applyFont="1" applyFill="1" applyBorder="1" applyAlignment="1">
      <alignment horizontal="right" wrapText="1"/>
    </xf>
    <xf numFmtId="0" fontId="20" fillId="25" borderId="10" xfId="0" applyFont="1" applyFill="1" applyBorder="1" applyAlignment="1">
      <alignment horizontal="left" wrapText="1"/>
    </xf>
    <xf numFmtId="0" fontId="24" fillId="0" borderId="10" xfId="38" applyFont="1" applyFill="1" applyBorder="1" applyAlignment="1">
      <alignment horizontal="right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165" fontId="27" fillId="26" borderId="10" xfId="0" applyNumberFormat="1" applyFont="1" applyFill="1" applyBorder="1" applyAlignment="1">
      <alignment horizontal="right" wrapText="1"/>
    </xf>
    <xf numFmtId="0" fontId="27" fillId="26" borderId="10" xfId="0" applyFont="1" applyFill="1" applyBorder="1" applyAlignment="1">
      <alignment horizontal="left" wrapTex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view="pageBreakPreview" zoomScale="89" zoomScaleSheetLayoutView="89" workbookViewId="0">
      <selection activeCell="B6" sqref="B6"/>
    </sheetView>
  </sheetViews>
  <sheetFormatPr defaultRowHeight="14.4"/>
  <cols>
    <col min="1" max="1" width="26.88671875" customWidth="1"/>
    <col min="2" max="2" width="50.21875" bestFit="1" customWidth="1"/>
    <col min="3" max="3" width="28.77734375" bestFit="1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.6" thickBot="1">
      <c r="A1" s="33" t="s">
        <v>8</v>
      </c>
      <c r="B1" s="34"/>
      <c r="C1" s="34"/>
      <c r="D1" s="35"/>
      <c r="E1" s="24" t="s">
        <v>29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33" t="s">
        <v>9</v>
      </c>
      <c r="B2" s="34"/>
      <c r="C2" s="34"/>
      <c r="D2" s="3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3" t="s">
        <v>10</v>
      </c>
      <c r="B3" s="34"/>
      <c r="C3" s="34"/>
      <c r="D3" s="3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31" t="s">
        <v>11</v>
      </c>
      <c r="B4" s="32"/>
      <c r="C4" s="32"/>
      <c r="D4" s="32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0" customFormat="1" ht="22.5" customHeight="1">
      <c r="A6" s="25">
        <v>699</v>
      </c>
      <c r="B6" s="26" t="s">
        <v>29</v>
      </c>
      <c r="C6" s="26" t="s">
        <v>32</v>
      </c>
      <c r="D6" s="27">
        <v>897329016</v>
      </c>
      <c r="E6" s="28" t="s">
        <v>33</v>
      </c>
      <c r="F6" s="23" t="s">
        <v>30</v>
      </c>
      <c r="G6" s="23" t="s">
        <v>34</v>
      </c>
      <c r="H6" s="23" t="s">
        <v>35</v>
      </c>
      <c r="I6" s="29">
        <v>170</v>
      </c>
      <c r="J6" s="28" t="s">
        <v>26</v>
      </c>
      <c r="K6" s="23" t="s">
        <v>31</v>
      </c>
      <c r="L6" s="29">
        <v>30</v>
      </c>
      <c r="M6" s="29">
        <v>1</v>
      </c>
      <c r="N6" s="30">
        <v>14.85</v>
      </c>
      <c r="O6" s="30">
        <v>1.65</v>
      </c>
      <c r="P6" s="30">
        <v>2.31</v>
      </c>
      <c r="Q6" s="30">
        <f>SUM(N6:P6)</f>
        <v>18.809999999999999</v>
      </c>
      <c r="R6" s="30">
        <f>SUM((Q6/L6)/M6)</f>
        <v>0.627</v>
      </c>
      <c r="S6" s="22">
        <v>42416</v>
      </c>
      <c r="T6" s="21"/>
      <c r="U6" s="21" t="s">
        <v>28</v>
      </c>
      <c r="V6" s="19"/>
    </row>
    <row r="7" spans="1:23" ht="20.399999999999999">
      <c r="A7" s="25"/>
      <c r="B7" s="26"/>
      <c r="C7" s="26"/>
      <c r="D7" s="27"/>
      <c r="E7" s="28"/>
      <c r="F7" s="23"/>
      <c r="G7" s="23"/>
      <c r="H7" s="23" t="s">
        <v>36</v>
      </c>
      <c r="I7" s="29">
        <v>2.5</v>
      </c>
      <c r="J7" s="28" t="s">
        <v>26</v>
      </c>
      <c r="K7" s="23"/>
      <c r="L7" s="29"/>
      <c r="M7" s="29"/>
      <c r="N7" s="30"/>
      <c r="O7" s="30"/>
      <c r="P7" s="30"/>
      <c r="Q7" s="30"/>
      <c r="R7" s="30"/>
      <c r="S7" s="22"/>
      <c r="T7" s="21"/>
      <c r="U7" s="3"/>
      <c r="V7" s="3"/>
    </row>
    <row r="8" spans="1:23" ht="20.399999999999999">
      <c r="A8" s="25"/>
      <c r="B8" s="26"/>
      <c r="C8" s="26"/>
      <c r="D8" s="27"/>
      <c r="E8" s="28"/>
      <c r="F8" s="23"/>
      <c r="G8" s="23"/>
      <c r="H8" s="23" t="s">
        <v>37</v>
      </c>
      <c r="I8" s="29">
        <v>2.5</v>
      </c>
      <c r="J8" s="28" t="s">
        <v>26</v>
      </c>
      <c r="K8" s="23"/>
      <c r="L8" s="29"/>
      <c r="M8" s="29"/>
      <c r="N8" s="30"/>
      <c r="O8" s="30"/>
      <c r="P8" s="30"/>
      <c r="Q8" s="30"/>
      <c r="R8" s="30"/>
      <c r="S8" s="3"/>
      <c r="T8" s="3"/>
      <c r="U8" s="3"/>
      <c r="V8" s="3"/>
    </row>
    <row r="9" spans="1:23" ht="40.799999999999997">
      <c r="A9" s="25">
        <v>699</v>
      </c>
      <c r="B9" s="26" t="s">
        <v>29</v>
      </c>
      <c r="C9" s="26" t="s">
        <v>32</v>
      </c>
      <c r="D9" s="27">
        <v>897329017</v>
      </c>
      <c r="E9" s="28" t="s">
        <v>33</v>
      </c>
      <c r="F9" s="23" t="s">
        <v>30</v>
      </c>
      <c r="G9" s="23" t="s">
        <v>34</v>
      </c>
      <c r="H9" s="23" t="s">
        <v>35</v>
      </c>
      <c r="I9" s="29">
        <v>170</v>
      </c>
      <c r="J9" s="28" t="s">
        <v>26</v>
      </c>
      <c r="K9" s="23" t="s">
        <v>31</v>
      </c>
      <c r="L9" s="29">
        <v>100</v>
      </c>
      <c r="M9" s="29">
        <v>1</v>
      </c>
      <c r="N9" s="30">
        <v>49.5</v>
      </c>
      <c r="O9" s="30">
        <v>5.5</v>
      </c>
      <c r="P9" s="30">
        <v>7.7</v>
      </c>
      <c r="Q9" s="30">
        <f>SUM(N9:P9)</f>
        <v>62.7</v>
      </c>
      <c r="R9" s="30">
        <f>SUM((Q9/L9)/M9)</f>
        <v>0.627</v>
      </c>
      <c r="S9" s="22">
        <v>42416</v>
      </c>
      <c r="T9" s="3"/>
      <c r="U9" s="21" t="s">
        <v>28</v>
      </c>
      <c r="V9" s="3"/>
    </row>
    <row r="10" spans="1:23" ht="20.399999999999999">
      <c r="A10" s="25"/>
      <c r="B10" s="26"/>
      <c r="C10" s="26"/>
      <c r="D10" s="27"/>
      <c r="E10" s="28"/>
      <c r="F10" s="23"/>
      <c r="G10" s="23"/>
      <c r="H10" s="23" t="s">
        <v>36</v>
      </c>
      <c r="I10" s="29">
        <v>2.5</v>
      </c>
      <c r="J10" s="28" t="s">
        <v>26</v>
      </c>
      <c r="K10" s="23"/>
      <c r="L10" s="29"/>
      <c r="M10" s="29"/>
      <c r="N10" s="30"/>
      <c r="O10" s="30"/>
      <c r="P10" s="30"/>
      <c r="Q10" s="30"/>
      <c r="R10" s="30"/>
      <c r="S10" s="3"/>
      <c r="T10" s="3" t="s">
        <v>27</v>
      </c>
      <c r="U10" s="3"/>
      <c r="V10" s="3"/>
    </row>
    <row r="11" spans="1:23" ht="20.399999999999999">
      <c r="A11" s="25"/>
      <c r="B11" s="26"/>
      <c r="C11" s="26"/>
      <c r="D11" s="27"/>
      <c r="E11" s="28"/>
      <c r="F11" s="23"/>
      <c r="G11" s="23"/>
      <c r="H11" s="23" t="s">
        <v>37</v>
      </c>
      <c r="I11" s="29">
        <v>2.5</v>
      </c>
      <c r="J11" s="28" t="s">
        <v>26</v>
      </c>
      <c r="K11" s="23"/>
      <c r="L11" s="29"/>
      <c r="M11" s="29"/>
      <c r="N11" s="30"/>
      <c r="O11" s="30"/>
      <c r="P11" s="30"/>
      <c r="Q11" s="30"/>
      <c r="R11" s="30"/>
      <c r="S11" s="3"/>
      <c r="T11" s="3"/>
      <c r="U11" s="3"/>
      <c r="V11" s="3"/>
    </row>
    <row r="12" spans="1:23" ht="40.799999999999997">
      <c r="A12" s="36">
        <v>699</v>
      </c>
      <c r="B12" s="37" t="s">
        <v>29</v>
      </c>
      <c r="C12" s="37" t="s">
        <v>32</v>
      </c>
      <c r="D12" s="29">
        <v>897329018</v>
      </c>
      <c r="E12" s="28" t="s">
        <v>33</v>
      </c>
      <c r="F12" s="28" t="s">
        <v>30</v>
      </c>
      <c r="G12" s="28" t="s">
        <v>34</v>
      </c>
      <c r="H12" s="28" t="s">
        <v>35</v>
      </c>
      <c r="I12" s="29">
        <v>170</v>
      </c>
      <c r="J12" s="28" t="s">
        <v>26</v>
      </c>
      <c r="K12" s="28" t="s">
        <v>31</v>
      </c>
      <c r="L12" s="29">
        <v>500</v>
      </c>
      <c r="M12" s="29">
        <v>1</v>
      </c>
      <c r="N12" s="30">
        <v>247.5</v>
      </c>
      <c r="O12" s="30">
        <v>27.5</v>
      </c>
      <c r="P12" s="30">
        <v>38.5</v>
      </c>
      <c r="Q12" s="30">
        <f>SUM(N12:P12)</f>
        <v>313.5</v>
      </c>
      <c r="R12" s="30">
        <v>0.63</v>
      </c>
      <c r="S12" s="22">
        <v>42416</v>
      </c>
      <c r="T12" s="3"/>
      <c r="U12" s="21" t="s">
        <v>28</v>
      </c>
      <c r="V12" s="3"/>
    </row>
    <row r="13" spans="1:23" ht="20.399999999999999">
      <c r="A13" s="36"/>
      <c r="B13" s="37"/>
      <c r="C13" s="37"/>
      <c r="D13" s="29"/>
      <c r="E13" s="28"/>
      <c r="F13" s="28"/>
      <c r="G13" s="28"/>
      <c r="H13" s="28" t="s">
        <v>36</v>
      </c>
      <c r="I13" s="29">
        <v>2.5</v>
      </c>
      <c r="J13" s="28" t="s">
        <v>26</v>
      </c>
      <c r="K13" s="28"/>
      <c r="L13" s="29"/>
      <c r="M13" s="29"/>
      <c r="N13" s="30"/>
      <c r="O13" s="30"/>
      <c r="P13" s="30"/>
      <c r="Q13" s="30"/>
      <c r="R13" s="30"/>
      <c r="S13" s="3"/>
      <c r="T13" s="3"/>
      <c r="U13" s="3"/>
      <c r="V13" s="3"/>
    </row>
    <row r="14" spans="1:23" ht="20.399999999999999">
      <c r="A14" s="36"/>
      <c r="B14" s="37"/>
      <c r="C14" s="37"/>
      <c r="D14" s="29"/>
      <c r="E14" s="28"/>
      <c r="F14" s="28"/>
      <c r="G14" s="28"/>
      <c r="H14" s="28" t="s">
        <v>37</v>
      </c>
      <c r="I14" s="29">
        <v>2.5</v>
      </c>
      <c r="J14" s="28" t="s">
        <v>26</v>
      </c>
      <c r="K14" s="28"/>
      <c r="L14" s="29"/>
      <c r="M14" s="29"/>
      <c r="N14" s="30"/>
      <c r="O14" s="30"/>
      <c r="P14" s="30"/>
      <c r="Q14" s="30"/>
      <c r="R14" s="30"/>
      <c r="S14" s="3"/>
      <c r="T14" s="3"/>
      <c r="U14" s="3"/>
      <c r="V14" s="3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  <ignoredErrors>
    <ignoredError sqref="Q6:Q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2016-02-09T07:09:02Z</dcterms:modified>
</cp:coreProperties>
</file>