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4519"/>
</workbook>
</file>

<file path=xl/calcChain.xml><?xml version="1.0" encoding="utf-8"?>
<calcChain xmlns="http://schemas.openxmlformats.org/spreadsheetml/2006/main">
  <c r="R6" i="1"/>
  <c r="P6"/>
  <c r="N6" s="1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<sst xmlns="http://schemas.openxmlformats.org/spreadsheetml/2006/main" count="36" uniqueCount="35">
  <si>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</si>
  <si>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</si>
  <si>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</si>
  <si>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</si>
  <si>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</si>
  <si>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</si>
  <si>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</si>
  <si>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</si>
  <si>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</si>
  <si>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</si>
  <si>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</si>
  <si>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</si>
  <si>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</si>
  <si>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</si>
  <si>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</si>
  <si>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</si>
  <si>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</si>
  <si>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</si>
  <si>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</si>
  <si>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</si>
  <si>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</si>
  <si>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</si>
  <si>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</si>
  <si>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</si>
  <si>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</si>
  <si>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</si>
  <si>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</si>
  <si>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TAB</t>
  </si>
  <si>
    <t>Generic</t>
  </si>
  <si>
    <t>Ranbaxy  S.A (Pty)Ltd</t>
  </si>
  <si>
    <t>41/11.4.3/1115</t>
  </si>
  <si>
    <t>A02BC</t>
  </si>
  <si>
    <t>S4</t>
  </si>
  <si>
    <t>Conoran 20</t>
  </si>
  <si>
    <t>Pantoprazole Sodium Sesquihydrate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</si>
</sst>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26" borderId="10" xfId="0" applyFont="1" applyFill="1" applyBorder="1" applyAlignment="1">
      <alignment vertical="top"/>
    </xf>
    <xf numFmtId="0" fontId="20" fillId="26" borderId="0" xfId="0" applyFont="1" applyFill="1" applyBorder="1" applyAlignment="1">
      <alignment horizontal="left" vertical="top" wrapText="1"/>
    </xf>
    <xf numFmtId="167" fontId="20" fillId="26" borderId="0" xfId="0" applyNumberFormat="1" applyFont="1" applyFill="1" applyBorder="1" applyAlignment="1">
      <alignment horizontal="right" vertical="top" wrapText="1"/>
    </xf>
    <xf numFmtId="167" fontId="20" fillId="26" borderId="0" xfId="0" applyNumberFormat="1" applyFont="1" applyFill="1" applyBorder="1" applyAlignment="1">
      <alignment horizontal="left" vertical="top" wrapText="1"/>
    </xf>
    <xf numFmtId="2" fontId="20" fillId="26" borderId="0" xfId="0" applyNumberFormat="1" applyFont="1" applyFill="1" applyBorder="1" applyAlignment="1">
      <alignment horizontal="right" vertical="top" wrapText="1"/>
    </xf>
    <xf numFmtId="0" fontId="23" fillId="26" borderId="0" xfId="0" applyFont="1" applyFill="1" applyBorder="1"/>
    <xf numFmtId="165" fontId="20" fillId="26" borderId="0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20" fillId="27" borderId="17" xfId="0" applyFont="1" applyFill="1" applyBorder="1" applyAlignment="1">
      <alignment vertical="top"/>
    </xf>
    <xf numFmtId="166" fontId="23" fillId="0" borderId="10" xfId="0" applyNumberFormat="1" applyFont="1" applyBorder="1" applyAlignment="1">
      <alignment vertical="top"/>
    </xf>
    <xf numFmtId="0" fontId="23" fillId="0" borderId="10" xfId="0" applyFont="1" applyBorder="1" applyAlignment="1">
      <alignment vertical="top"/>
    </xf>
    <xf numFmtId="0" fontId="24" fillId="26" borderId="10" xfId="0" applyFont="1" applyFill="1" applyBorder="1" applyAlignment="1">
      <alignment vertical="top" wrapText="1"/>
    </xf>
    <xf numFmtId="164" fontId="20" fillId="25" borderId="10" xfId="0" applyNumberFormat="1" applyFont="1" applyFill="1" applyBorder="1" applyAlignment="1">
      <alignment horizontal="right" vertical="top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0" fillId="27" borderId="10" xfId="0" applyNumberFormat="1" applyFont="1" applyFill="1" applyBorder="1" applyAlignment="1">
      <alignment vertical="top" wrapText="1"/>
    </xf>
    <xf numFmtId="0" fontId="20" fillId="27" borderId="10" xfId="0" applyFont="1" applyFill="1" applyBorder="1" applyAlignment="1">
      <alignment vertical="top" wrapText="1"/>
    </xf>
    <xf numFmtId="167" fontId="20" fillId="27" borderId="10" xfId="0" applyNumberFormat="1" applyFont="1" applyFill="1" applyBorder="1" applyAlignment="1">
      <alignment vertical="top" wrapText="1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zoomScale="90" zoomScaleSheetLayoutView="90" workbookViewId="0">
      <selection activeCell="B16" sqref="B16"/>
    </sheetView>
  </sheetViews>
  <sheetFormatPr defaultRowHeight="14.4"/>
  <cols>
    <col min="1" max="1" width="24.5546875" bestFit="1" customWidth="1"/>
    <col min="2" max="2" width="72.44140625" customWidth="1"/>
    <col min="3" max="3" width="22" bestFit="1" customWidth="1"/>
    <col min="4" max="4" width="19.33203125" customWidth="1"/>
    <col min="5" max="5" width="18.5546875" customWidth="1"/>
    <col min="6" max="6" width="15.33203125" customWidth="1"/>
    <col min="7" max="7" width="42.88671875" customWidth="1"/>
    <col min="8" max="8" width="49.6640625" bestFit="1" customWidth="1"/>
    <col min="9" max="9" width="15.33203125" customWidth="1"/>
    <col min="10" max="10" width="14.44140625" bestFit="1" customWidth="1"/>
    <col min="11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5.21875" bestFit="1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.6" thickBot="1">
      <c r="A1" s="32" t="s">
        <v>8</v>
      </c>
      <c r="B1" s="33"/>
      <c r="C1" s="33"/>
      <c r="D1" s="34"/>
      <c r="E1" s="25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32" t="s">
        <v>9</v>
      </c>
      <c r="B2" s="33"/>
      <c r="C2" s="33"/>
      <c r="D2" s="3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2" t="s">
        <v>10</v>
      </c>
      <c r="B3" s="33"/>
      <c r="C3" s="33"/>
      <c r="D3" s="3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30" t="s">
        <v>11</v>
      </c>
      <c r="B4" s="31"/>
      <c r="C4" s="31"/>
      <c r="D4" s="31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ht="40.799999999999997">
      <c r="A6" s="35">
        <v>243</v>
      </c>
      <c r="B6" s="36" t="s">
        <v>29</v>
      </c>
      <c r="C6" s="36" t="s">
        <v>30</v>
      </c>
      <c r="D6" s="37">
        <v>715312001</v>
      </c>
      <c r="E6" s="36" t="s">
        <v>31</v>
      </c>
      <c r="F6" s="36" t="s">
        <v>32</v>
      </c>
      <c r="G6" s="36" t="s">
        <v>33</v>
      </c>
      <c r="H6" s="36" t="s">
        <v>34</v>
      </c>
      <c r="I6" s="37">
        <v>20</v>
      </c>
      <c r="J6" s="36" t="s">
        <v>26</v>
      </c>
      <c r="K6" s="36" t="s">
        <v>27</v>
      </c>
      <c r="L6" s="37">
        <v>30</v>
      </c>
      <c r="M6" s="37">
        <v>1</v>
      </c>
      <c r="N6" s="29">
        <f>Q6-P6-O6</f>
        <v>73.47151292405124</v>
      </c>
      <c r="O6" s="29">
        <v>10.496657075948766</v>
      </c>
      <c r="P6" s="29">
        <f>Q6-(Q6/1.14)</f>
        <v>11.755543799999998</v>
      </c>
      <c r="Q6" s="29">
        <v>95.723713799999999</v>
      </c>
      <c r="R6" s="29">
        <f>Q6/L6</f>
        <v>3.1907904600000001</v>
      </c>
      <c r="S6" s="26">
        <v>41988</v>
      </c>
      <c r="T6" s="27"/>
      <c r="U6" s="28" t="s">
        <v>28</v>
      </c>
      <c r="V6" s="17"/>
    </row>
    <row r="7" spans="1:23" ht="20.399999999999999">
      <c r="A7" s="23"/>
      <c r="B7" s="18"/>
      <c r="C7" s="18"/>
      <c r="D7" s="19"/>
      <c r="E7" s="18"/>
      <c r="F7" s="18"/>
      <c r="G7" s="18"/>
      <c r="H7" s="18"/>
      <c r="I7" s="19"/>
      <c r="J7" s="18"/>
      <c r="K7" s="18"/>
      <c r="L7" s="20"/>
      <c r="M7" s="19"/>
      <c r="N7" s="21"/>
      <c r="O7" s="21"/>
      <c r="P7" s="21"/>
      <c r="Q7" s="21"/>
      <c r="R7" s="21"/>
      <c r="S7" s="22"/>
      <c r="T7" s="22"/>
      <c r="U7" s="22"/>
      <c r="V7" s="22"/>
    </row>
    <row r="8" spans="1:23">
      <c r="A8" s="24"/>
      <c r="B8" s="24"/>
    </row>
    <row r="9" spans="1:23">
      <c r="A9" s="24"/>
      <c r="B9" s="24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2014-12-09T09:36:53Z</cp:lastPrinted>
  <dcterms:created xsi:type="dcterms:W3CDTF">2012-08-13T07:02:09Z</dcterms:created>
  <dcterms:modified xsi:type="dcterms:W3CDTF">2014-12-09T09:38:20Z</dcterms:modified>
</cp:coreProperties>
</file>