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O6" s="1"/>
  <c r="N6" s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<sst xmlns="http://schemas.openxmlformats.org/spreadsheetml/2006/main" count="37" uniqueCount="37">
  <si>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</si>
  <si>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</si>
  <si>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</si>
  <si>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</si>
  <si>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</si>
  <si>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</si>
  <si>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</si>
  <si>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</si>
  <si>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</si>
  <si>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</si>
  <si>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</si>
  <si>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</si>
  <si>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</si>
  <si>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</si>
  <si>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</si>
  <si>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</si>
  <si>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</si>
  <si>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</si>
  <si>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</si>
  <si>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</si>
  <si>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</si>
  <si>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</si>
  <si>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</si>
  <si>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</si>
  <si>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</si>
  <si>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</si>
  <si>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</si>
  <si>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 xml:space="preserve"> </t>
  </si>
  <si>
    <t xml:space="preserve"> DR REDDY'S LABORATORIES (PTY) LTD</t>
  </si>
  <si>
    <t>41/5.7.1/0320</t>
  </si>
  <si>
    <t>R06AX</t>
  </si>
  <si>
    <t>S2</t>
  </si>
  <si>
    <t>FASTWAY 180</t>
  </si>
  <si>
    <t>Fexofenadine Hydrochloride</t>
  </si>
  <si>
    <t>mg</t>
  </si>
  <si>
    <t>TAB</t>
  </si>
  <si>
    <t>Dr Reddy's Laboratories (Pty) Ltd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</si>
</sst>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165" fontId="24" fillId="24" borderId="10" xfId="0" applyNumberFormat="1" applyFont="1" applyFill="1" applyBorder="1" applyAlignment="1">
      <alignment horizontal="right" vertical="top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 wrapText="1"/>
    </xf>
    <xf numFmtId="164" fontId="24" fillId="24" borderId="10" xfId="0" applyNumberFormat="1" applyFont="1" applyFill="1" applyBorder="1" applyAlignment="1">
      <alignment horizontal="right" vertical="top" wrapText="1"/>
    </xf>
    <xf numFmtId="166" fontId="24" fillId="24" borderId="1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5" fillId="0" borderId="0" xfId="0" applyFont="1" applyBorder="1"/>
    <xf numFmtId="165" fontId="25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0" xfId="0" applyFont="1" applyBorder="1"/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165" fontId="25" fillId="0" borderId="17" xfId="0" applyNumberFormat="1" applyFont="1" applyBorder="1"/>
    <xf numFmtId="0" fontId="23" fillId="0" borderId="18" xfId="0" applyFont="1" applyBorder="1"/>
    <xf numFmtId="0" fontId="25" fillId="0" borderId="18" xfId="0" applyFont="1" applyBorder="1"/>
    <xf numFmtId="0" fontId="25" fillId="0" borderId="18" xfId="0" applyFont="1" applyBorder="1" applyAlignment="1">
      <alignment horizontal="left"/>
    </xf>
    <xf numFmtId="2" fontId="25" fillId="26" borderId="10" xfId="37" applyNumberFormat="1" applyFont="1" applyFill="1" applyBorder="1"/>
    <xf numFmtId="0" fontId="23" fillId="0" borderId="19" xfId="0" applyFont="1" applyBorder="1"/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I1" zoomScaleSheetLayoutView="100" workbookViewId="0">
      <selection activeCell="E4" sqref="E4"/>
    </sheetView>
  </sheetViews>
  <sheetFormatPr defaultRowHeight="15"/>
  <cols>
    <col min="1" max="1" width="26.85546875" customWidth="1"/>
    <col min="2" max="2" width="72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140625" bestFit="1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6" customFormat="1" ht="20.25">
      <c r="A1" s="33" t="s">
        <v>8</v>
      </c>
      <c r="B1" s="34"/>
      <c r="C1" s="34"/>
      <c r="D1" s="35"/>
      <c r="E1" s="1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31" t="s">
        <v>11</v>
      </c>
      <c r="B4" s="32"/>
      <c r="C4" s="32"/>
      <c r="D4" s="3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5" customFormat="1" ht="48.75" customHeight="1" thickBot="1">
      <c r="A5" s="9" t="s">
        <v>12</v>
      </c>
      <c r="B5" s="10" t="s">
        <v>0</v>
      </c>
      <c r="C5" s="10" t="s">
        <v>13</v>
      </c>
      <c r="D5" s="11" t="s">
        <v>14</v>
      </c>
      <c r="E5" s="10" t="s">
        <v>23</v>
      </c>
      <c r="F5" s="10" t="s">
        <v>24</v>
      </c>
      <c r="G5" s="10" t="s">
        <v>25</v>
      </c>
      <c r="H5" s="10" t="s">
        <v>15</v>
      </c>
      <c r="I5" s="11" t="s">
        <v>1</v>
      </c>
      <c r="J5" s="10" t="s">
        <v>2</v>
      </c>
      <c r="K5" s="10" t="s">
        <v>3</v>
      </c>
      <c r="L5" s="11" t="s">
        <v>16</v>
      </c>
      <c r="M5" s="11" t="s">
        <v>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3" t="s">
        <v>5</v>
      </c>
      <c r="T5" s="10" t="s">
        <v>4</v>
      </c>
      <c r="U5" s="10" t="s">
        <v>7</v>
      </c>
      <c r="V5" s="11" t="s">
        <v>22</v>
      </c>
      <c r="W5" s="14"/>
    </row>
    <row r="6" spans="1:23" s="6" customFormat="1" ht="27" customHeight="1">
      <c r="A6" s="25">
        <v>197</v>
      </c>
      <c r="B6" s="26" t="s">
        <v>36</v>
      </c>
      <c r="C6" s="26" t="s">
        <v>29</v>
      </c>
      <c r="D6" s="27">
        <v>709710001</v>
      </c>
      <c r="E6" s="26" t="s">
        <v>30</v>
      </c>
      <c r="F6" s="26" t="s">
        <v>31</v>
      </c>
      <c r="G6" s="26" t="s">
        <v>32</v>
      </c>
      <c r="H6" s="26" t="s">
        <v>33</v>
      </c>
      <c r="I6" s="27">
        <v>180</v>
      </c>
      <c r="J6" s="26" t="s">
        <v>34</v>
      </c>
      <c r="K6" s="26" t="s">
        <v>35</v>
      </c>
      <c r="L6" s="28">
        <v>30</v>
      </c>
      <c r="M6" s="27">
        <v>1</v>
      </c>
      <c r="N6" s="29">
        <f>Q6-O6-P6</f>
        <v>110.52631578947368</v>
      </c>
      <c r="O6" s="29">
        <f>(Q6-P6)*10/100</f>
        <v>12.280701754385966</v>
      </c>
      <c r="P6" s="29">
        <f>Q6-(Q6/1.14)</f>
        <v>17.192982456140342</v>
      </c>
      <c r="Q6" s="29">
        <v>140</v>
      </c>
      <c r="R6" s="29">
        <f>Q6/L6</f>
        <v>4.666666666666667</v>
      </c>
      <c r="S6" s="23">
        <v>41915</v>
      </c>
      <c r="T6" s="24"/>
      <c r="U6" s="30" t="s">
        <v>26</v>
      </c>
      <c r="V6" s="24"/>
    </row>
    <row r="7" spans="1:23" ht="20.25">
      <c r="A7" s="16"/>
      <c r="B7" s="16"/>
      <c r="C7" s="16"/>
      <c r="D7" s="16"/>
      <c r="E7" s="16"/>
      <c r="F7" s="16"/>
      <c r="G7" s="16"/>
      <c r="H7" s="21"/>
      <c r="I7" s="21"/>
      <c r="J7" s="2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2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  <c r="T8" s="19"/>
      <c r="U8" s="20"/>
      <c r="V8" s="19"/>
    </row>
    <row r="9" spans="1:23" ht="2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9"/>
      <c r="T9" s="19"/>
      <c r="U9" s="16"/>
      <c r="V9" s="19"/>
    </row>
    <row r="10" spans="1:23" ht="2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  <c r="T10" s="19"/>
      <c r="U10" s="20"/>
      <c r="V10" s="19"/>
    </row>
    <row r="11" spans="1:23" ht="20.2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9"/>
      <c r="T11" s="19"/>
      <c r="U11" s="16"/>
      <c r="V11" s="19"/>
    </row>
    <row r="12" spans="1:23">
      <c r="S12" t="s">
        <v>27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2014-06-26T12:34:40Z</cp:lastPrinted>
  <dcterms:created xsi:type="dcterms:W3CDTF">2012-08-13T07:02:09Z</dcterms:created>
  <dcterms:modified xsi:type="dcterms:W3CDTF">2014-10-01T11:46:22Z</dcterms:modified>
</cp:coreProperties>
</file>