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P7"/>
  <c r="N7" s="1"/>
  <c r="O7"/>
  <c r="R6"/>
  <c r="P6"/>
  <c r="N6" s="1"/>
  <c r="O6"/>
</calcChain>
</file>

<file path=xl/sharedStrings.xml><?xml version="1.0" encoding="utf-8"?>
<sst xmlns="http://schemas.openxmlformats.org/spreadsheetml/2006/main" count="45" uniqueCount="38">
  <si>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</si>
  <si>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</si>
  <si>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</si>
  <si>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</si>
  <si>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</si>
  <si>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</si>
  <si>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</si>
  <si>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</si>
  <si>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</si>
  <si>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</si>
  <si>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</si>
  <si>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</si>
  <si>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</si>
  <si>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</si>
  <si>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</si>
  <si>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</si>
  <si>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</si>
  <si>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</si>
  <si>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</si>
  <si>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</si>
  <si>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</si>
  <si>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</si>
  <si>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</si>
  <si>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</si>
  <si>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</si>
  <si>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</si>
  <si>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Ranbaxy SA (PTY) LTD</t>
  </si>
  <si>
    <t>Ranbaxy  S.A (Pty)Ltd</t>
  </si>
  <si>
    <t>45/7.1.3/0610</t>
  </si>
  <si>
    <t>C09CA</t>
  </si>
  <si>
    <t>S3</t>
  </si>
  <si>
    <t>Telgen 40</t>
  </si>
  <si>
    <t>Telmisartan</t>
  </si>
  <si>
    <t>mg</t>
  </si>
  <si>
    <t>TAB</t>
  </si>
  <si>
    <t>45/7.1.3/0611</t>
  </si>
  <si>
    <t>Telgen 80</t>
  </si>
  <si>
    <t>Generic</t>
  </si>
</sst>
</file>

<file path=xl/styles.xml><?xml version="1.0" encoding="utf-8"?>
<styleSheet xmlns="http://schemas.openxmlformats.org/spreadsheetml/2006/main">
  <numFmts count="5">
    <numFmt numFmtId="164" formatCode="#,##0.00;[Red]#,##0.00"/>
    <numFmt numFmtId="165" formatCode="0000000000"/>
    <numFmt numFmtId="166" formatCode="[$-1C09]dd\ mmmm\ yyyy;@"/>
    <numFmt numFmtId="167" formatCode="0;[Red]0"/>
    <numFmt numFmtId="168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6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49" fontId="23" fillId="0" borderId="0" xfId="0" applyNumberFormat="1" applyFont="1" applyBorder="1"/>
    <xf numFmtId="0" fontId="24" fillId="0" borderId="0" xfId="0" applyFont="1" applyBorder="1"/>
    <xf numFmtId="0" fontId="23" fillId="0" borderId="0" xfId="0" applyFont="1" applyBorder="1"/>
    <xf numFmtId="2" fontId="24" fillId="0" borderId="0" xfId="0" applyNumberFormat="1" applyFont="1" applyBorder="1"/>
    <xf numFmtId="166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Border="1"/>
    <xf numFmtId="0" fontId="25" fillId="0" borderId="0" xfId="0" applyFont="1" applyBorder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5" fontId="20" fillId="25" borderId="0" xfId="0" applyNumberFormat="1" applyFont="1" applyFill="1" applyBorder="1" applyAlignment="1">
      <alignment horizontal="right" wrapText="1"/>
    </xf>
    <xf numFmtId="0" fontId="20" fillId="25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right" wrapText="1"/>
    </xf>
    <xf numFmtId="168" fontId="20" fillId="25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164" fontId="20" fillId="25" borderId="0" xfId="0" applyNumberFormat="1" applyFont="1" applyFill="1" applyBorder="1" applyAlignment="1">
      <alignment horizontal="right" wrapText="1"/>
    </xf>
    <xf numFmtId="167" fontId="24" fillId="0" borderId="0" xfId="0" applyNumberFormat="1" applyFont="1" applyBorder="1"/>
    <xf numFmtId="0" fontId="0" fillId="0" borderId="0" xfId="0" applyBorder="1"/>
    <xf numFmtId="165" fontId="20" fillId="25" borderId="10" xfId="0" applyNumberFormat="1" applyFont="1" applyFill="1" applyBorder="1" applyAlignment="1">
      <alignment horizontal="righ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right" vertical="center" wrapText="1"/>
    </xf>
    <xf numFmtId="168" fontId="20" fillId="25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vertical="center"/>
    </xf>
    <xf numFmtId="164" fontId="20" fillId="25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topLeftCell="H1" zoomScaleSheetLayoutView="100" workbookViewId="0">
      <selection activeCell="E4" sqref="E4"/>
    </sheetView>
  </sheetViews>
  <sheetFormatPr defaultRowHeight="15"/>
  <cols>
    <col min="1" max="1" width="27.85546875" customWidth="1"/>
    <col min="2" max="2" width="40" customWidth="1"/>
    <col min="3" max="3" width="31.7109375" bestFit="1" customWidth="1"/>
    <col min="4" max="4" width="24.28515625" customWidth="1"/>
    <col min="5" max="5" width="13.140625" customWidth="1"/>
    <col min="6" max="6" width="15.42578125" customWidth="1"/>
    <col min="7" max="7" width="55.7109375" customWidth="1"/>
    <col min="8" max="8" width="40.42578125" bestFit="1" customWidth="1"/>
    <col min="9" max="9" width="18.7109375" bestFit="1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7" width="13.42578125" bestFit="1" customWidth="1"/>
    <col min="18" max="18" width="11" bestFit="1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42" t="s">
        <v>8</v>
      </c>
      <c r="B1" s="43"/>
      <c r="C1" s="43"/>
      <c r="D1" s="44"/>
      <c r="E1" s="2" t="s">
        <v>26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42" t="s">
        <v>9</v>
      </c>
      <c r="B2" s="43"/>
      <c r="C2" s="43"/>
      <c r="D2" s="44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42" t="s">
        <v>10</v>
      </c>
      <c r="B3" s="43"/>
      <c r="C3" s="43"/>
      <c r="D3" s="43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40" t="s">
        <v>11</v>
      </c>
      <c r="B4" s="41"/>
      <c r="C4" s="41"/>
      <c r="D4" s="41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22" t="s">
        <v>22</v>
      </c>
      <c r="W5" s="11"/>
    </row>
    <row r="6" spans="1:23" s="5" customFormat="1" ht="25.5" customHeight="1">
      <c r="A6" s="33">
        <v>243</v>
      </c>
      <c r="B6" s="34" t="s">
        <v>27</v>
      </c>
      <c r="C6" s="34" t="s">
        <v>28</v>
      </c>
      <c r="D6" s="35">
        <v>720592001</v>
      </c>
      <c r="E6" s="34" t="s">
        <v>29</v>
      </c>
      <c r="F6" s="34" t="s">
        <v>30</v>
      </c>
      <c r="G6" s="34" t="s">
        <v>31</v>
      </c>
      <c r="H6" s="34" t="s">
        <v>32</v>
      </c>
      <c r="I6" s="36">
        <v>40</v>
      </c>
      <c r="J6" s="34" t="s">
        <v>33</v>
      </c>
      <c r="K6" s="34" t="s">
        <v>34</v>
      </c>
      <c r="L6" s="36">
        <v>30</v>
      </c>
      <c r="M6" s="36">
        <v>1</v>
      </c>
      <c r="N6" s="37">
        <f>Q6-P6-O6</f>
        <v>110.04276315789475</v>
      </c>
      <c r="O6" s="37">
        <f>(Q6/1.14)*0.125</f>
        <v>15.720394736842108</v>
      </c>
      <c r="P6" s="37">
        <f>Q6-(Q6/1.14)</f>
        <v>17.606842105263141</v>
      </c>
      <c r="Q6" s="38">
        <v>143.37</v>
      </c>
      <c r="R6" s="37">
        <f>Q6/L6</f>
        <v>4.7789999999999999</v>
      </c>
      <c r="S6" s="10">
        <v>41899</v>
      </c>
      <c r="T6" s="1"/>
      <c r="U6" s="39" t="s">
        <v>37</v>
      </c>
      <c r="V6" s="1"/>
    </row>
    <row r="7" spans="1:23" ht="20.25">
      <c r="A7" s="33">
        <v>243</v>
      </c>
      <c r="B7" s="34" t="s">
        <v>27</v>
      </c>
      <c r="C7" s="34" t="s">
        <v>35</v>
      </c>
      <c r="D7" s="35">
        <v>720593001</v>
      </c>
      <c r="E7" s="34" t="s">
        <v>29</v>
      </c>
      <c r="F7" s="34" t="s">
        <v>30</v>
      </c>
      <c r="G7" s="34" t="s">
        <v>36</v>
      </c>
      <c r="H7" s="34" t="s">
        <v>32</v>
      </c>
      <c r="I7" s="36">
        <v>80</v>
      </c>
      <c r="J7" s="34" t="s">
        <v>33</v>
      </c>
      <c r="K7" s="34" t="s">
        <v>34</v>
      </c>
      <c r="L7" s="36">
        <v>30</v>
      </c>
      <c r="M7" s="36">
        <v>1</v>
      </c>
      <c r="N7" s="37">
        <f>Q7-P7-O7</f>
        <v>110.04276315789475</v>
      </c>
      <c r="O7" s="37">
        <f>(Q7/1.14)*0.125</f>
        <v>15.720394736842108</v>
      </c>
      <c r="P7" s="37">
        <f>Q7-(Q7/1.14)</f>
        <v>17.606842105263141</v>
      </c>
      <c r="Q7" s="38">
        <v>143.37</v>
      </c>
      <c r="R7" s="37">
        <f>Q7/L7</f>
        <v>4.7789999999999999</v>
      </c>
      <c r="S7" s="10">
        <v>41899</v>
      </c>
      <c r="T7" s="6"/>
      <c r="U7" s="39" t="s">
        <v>37</v>
      </c>
      <c r="V7" s="6"/>
    </row>
    <row r="8" spans="1:23" ht="20.25">
      <c r="A8" s="25"/>
      <c r="B8" s="26"/>
      <c r="C8" s="14"/>
      <c r="D8" s="31"/>
      <c r="E8" s="26"/>
      <c r="F8" s="14"/>
      <c r="G8" s="26"/>
      <c r="H8" s="26"/>
      <c r="I8" s="14"/>
      <c r="J8" s="26"/>
      <c r="K8" s="26"/>
      <c r="L8" s="27"/>
      <c r="M8" s="14"/>
      <c r="N8" s="29"/>
      <c r="O8" s="29"/>
      <c r="P8" s="29"/>
      <c r="Q8" s="14"/>
      <c r="R8" s="29"/>
      <c r="S8" s="17"/>
      <c r="T8" s="14"/>
      <c r="U8" s="15"/>
      <c r="V8" s="14"/>
    </row>
    <row r="9" spans="1:23" ht="20.25">
      <c r="A9" s="25"/>
      <c r="B9" s="26"/>
      <c r="C9" s="26"/>
      <c r="D9" s="27"/>
      <c r="E9" s="26"/>
      <c r="F9" s="26"/>
      <c r="G9" s="26"/>
      <c r="H9" s="26"/>
      <c r="I9" s="28"/>
      <c r="J9" s="26"/>
      <c r="K9" s="26"/>
      <c r="L9" s="28"/>
      <c r="M9" s="28"/>
      <c r="N9" s="29"/>
      <c r="O9" s="29"/>
      <c r="P9" s="29"/>
      <c r="Q9" s="30"/>
      <c r="R9" s="29"/>
      <c r="S9" s="32"/>
      <c r="T9" s="32"/>
      <c r="U9" s="32"/>
      <c r="V9" s="32"/>
    </row>
    <row r="10" spans="1:23" ht="20.25">
      <c r="A10" s="13"/>
      <c r="B10" s="14"/>
      <c r="C10" s="14"/>
      <c r="D10" s="14"/>
      <c r="E10" s="15"/>
      <c r="F10" s="14"/>
      <c r="G10" s="14"/>
      <c r="H10" s="15"/>
      <c r="I10" s="14"/>
      <c r="J10" s="14"/>
      <c r="K10" s="14"/>
      <c r="L10" s="14"/>
      <c r="M10" s="14"/>
      <c r="N10" s="14"/>
      <c r="O10" s="16"/>
      <c r="P10" s="14"/>
      <c r="Q10" s="16"/>
      <c r="R10" s="14"/>
      <c r="S10" s="17"/>
      <c r="T10" s="14"/>
      <c r="U10" s="14"/>
      <c r="V10" s="14"/>
    </row>
    <row r="11" spans="1:23" ht="20.25">
      <c r="A11" s="18"/>
      <c r="B11" s="14"/>
      <c r="C11" s="14"/>
      <c r="D11" s="14"/>
      <c r="E11" s="15"/>
      <c r="F11" s="14"/>
      <c r="G11" s="14"/>
      <c r="H11" s="15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9"/>
      <c r="T11" s="19"/>
      <c r="U11" s="14"/>
      <c r="V11" s="19"/>
    </row>
    <row r="12" spans="1:23" ht="20.25">
      <c r="A12" s="13"/>
      <c r="B12" s="15"/>
      <c r="C12" s="15"/>
      <c r="D12" s="14"/>
      <c r="E12" s="15"/>
      <c r="F12" s="15"/>
      <c r="G12" s="15"/>
      <c r="H12" s="15"/>
      <c r="I12" s="14"/>
      <c r="J12" s="15"/>
      <c r="K12" s="15"/>
      <c r="L12" s="14"/>
      <c r="M12" s="14"/>
      <c r="N12" s="14"/>
      <c r="O12" s="14"/>
      <c r="P12" s="14"/>
      <c r="Q12" s="14"/>
      <c r="R12" s="14"/>
      <c r="S12" s="17"/>
      <c r="T12" s="19"/>
      <c r="U12" s="15"/>
      <c r="V12" s="19"/>
    </row>
    <row r="13" spans="1:23" ht="20.25">
      <c r="A13" s="14"/>
      <c r="B13" s="15"/>
      <c r="C13" s="15"/>
      <c r="D13" s="14"/>
      <c r="E13" s="15"/>
      <c r="F13" s="15"/>
      <c r="G13" s="15"/>
      <c r="H13" s="15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19"/>
      <c r="T13" s="19"/>
      <c r="U13" s="14"/>
      <c r="V13" s="19"/>
    </row>
    <row r="14" spans="1:23" ht="20.25">
      <c r="A14" s="14"/>
      <c r="B14" s="15"/>
      <c r="C14" s="15"/>
      <c r="D14" s="14"/>
      <c r="E14" s="15"/>
      <c r="F14" s="15"/>
      <c r="G14" s="15"/>
      <c r="H14" s="15"/>
      <c r="I14" s="14"/>
      <c r="J14" s="15"/>
      <c r="K14" s="15"/>
      <c r="L14" s="14"/>
      <c r="M14" s="14"/>
      <c r="N14" s="14"/>
      <c r="O14" s="14"/>
      <c r="P14" s="14"/>
      <c r="Q14" s="14"/>
      <c r="R14" s="14"/>
      <c r="S14" s="19"/>
      <c r="T14" s="19"/>
      <c r="U14" s="14"/>
      <c r="V14" s="19"/>
    </row>
    <row r="15" spans="1:23" ht="20.25">
      <c r="A15" s="14"/>
      <c r="B15" s="15"/>
      <c r="C15" s="15"/>
      <c r="D15" s="14"/>
      <c r="E15" s="15"/>
      <c r="F15" s="15"/>
      <c r="G15" s="15"/>
      <c r="H15" s="15"/>
      <c r="I15" s="14"/>
      <c r="J15" s="15"/>
      <c r="K15" s="15"/>
      <c r="L15" s="14"/>
      <c r="M15" s="14"/>
      <c r="N15" s="14"/>
      <c r="O15" s="14"/>
      <c r="P15" s="14"/>
      <c r="Q15" s="14"/>
      <c r="R15" s="14"/>
      <c r="S15" s="19"/>
      <c r="T15" s="19"/>
      <c r="U15" s="14"/>
      <c r="V15" s="19"/>
    </row>
    <row r="16" spans="1:23" ht="20.25">
      <c r="A16" s="14"/>
      <c r="B16" s="15"/>
      <c r="C16" s="15"/>
      <c r="D16" s="14"/>
      <c r="E16" s="15"/>
      <c r="F16" s="15"/>
      <c r="G16" s="15"/>
      <c r="H16" s="15"/>
      <c r="I16" s="14"/>
      <c r="J16" s="15"/>
      <c r="K16" s="15"/>
      <c r="L16" s="14"/>
      <c r="M16" s="14"/>
      <c r="N16" s="14"/>
      <c r="O16" s="14"/>
      <c r="P16" s="14"/>
      <c r="Q16" s="14"/>
      <c r="R16" s="14"/>
      <c r="S16" s="19"/>
      <c r="T16" s="19"/>
      <c r="U16" s="14"/>
      <c r="V16" s="19"/>
    </row>
    <row r="17" spans="1:22" ht="20.25">
      <c r="A17" s="14"/>
      <c r="B17" s="14"/>
      <c r="C17" s="14"/>
      <c r="D17" s="14"/>
      <c r="E17" s="14"/>
      <c r="F17" s="14"/>
      <c r="G17" s="14"/>
      <c r="H17" s="15"/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9"/>
      <c r="T17" s="19"/>
      <c r="U17" s="14"/>
      <c r="V17" s="19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2014-08-18T09:09:43Z</cp:lastPrinted>
  <dcterms:created xsi:type="dcterms:W3CDTF">2012-08-13T07:02:09Z</dcterms:created>
  <dcterms:modified xsi:type="dcterms:W3CDTF">2014-09-11T12:10:47Z</dcterms:modified>
</cp:coreProperties>
</file>