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R7" i="1"/>
  <c r="P7"/>
  <c r="R6"/>
  <c r="P6"/>
  <c r="N6" l="1"/>
  <c r="O6"/>
  <c r="O7"/>
  <c r="N7" s="1"/>
</calcChain>
</file>

<file path=xl/sharedStrings.xml><?xml version="1.0" encoding="utf-8"?>
<sst xmlns="http://schemas.openxmlformats.org/spreadsheetml/2006/main" count="45" uniqueCount="37">
  <si>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</si>
  <si>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</si>
  <si>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</si>
  <si>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</si>
  <si>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</si>
  <si>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</si>
  <si>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</si>
  <si>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</si>
  <si>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</si>
  <si>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</si>
  <si>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</si>
  <si>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</si>
  <si>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</si>
  <si>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</si>
  <si>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</si>
  <si>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</si>
  <si>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</si>
  <si>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</si>
  <si>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</si>
  <si>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</si>
  <si>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</si>
  <si>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</si>
  <si>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</si>
  <si>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</si>
  <si>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</si>
  <si>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</si>
  <si>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Generic</t>
  </si>
  <si>
    <t>mg</t>
  </si>
  <si>
    <t>LeBasi Pharmaceuticals CC</t>
  </si>
  <si>
    <t>43/1.2/0339</t>
  </si>
  <si>
    <t>N06AB</t>
  </si>
  <si>
    <t>S5</t>
  </si>
  <si>
    <t>Dyna Sertraline 50</t>
  </si>
  <si>
    <t>Sertraline</t>
  </si>
  <si>
    <t>TAB</t>
  </si>
  <si>
    <t>43/1.2/0340</t>
  </si>
  <si>
    <t>Dyna Sertraline 100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</si>
</sst>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4" fillId="0" borderId="0" xfId="0" applyFont="1"/>
    <xf numFmtId="0" fontId="25" fillId="24" borderId="0" xfId="0" applyFont="1" applyFill="1" applyAlignment="1">
      <alignment wrapText="1"/>
    </xf>
    <xf numFmtId="0" fontId="26" fillId="0" borderId="10" xfId="0" applyFont="1" applyFill="1" applyBorder="1" applyAlignment="1">
      <alignment horizontal="left"/>
    </xf>
    <xf numFmtId="0" fontId="26" fillId="0" borderId="0" xfId="0" applyFont="1"/>
    <xf numFmtId="0" fontId="20" fillId="0" borderId="10" xfId="0" applyFont="1" applyBorder="1" applyAlignment="1"/>
    <xf numFmtId="0" fontId="20" fillId="0" borderId="0" xfId="0" applyFont="1" applyBorder="1" applyAlignment="1"/>
    <xf numFmtId="0" fontId="20" fillId="0" borderId="0" xfId="0" applyFont="1"/>
    <xf numFmtId="0" fontId="26" fillId="0" borderId="10" xfId="0" applyFont="1" applyBorder="1"/>
    <xf numFmtId="0" fontId="20" fillId="0" borderId="11" xfId="0" applyFont="1" applyBorder="1" applyAlignme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166" fontId="26" fillId="0" borderId="10" xfId="0" applyNumberFormat="1" applyFont="1" applyFill="1" applyBorder="1" applyAlignment="1">
      <alignment horizontal="right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165" fontId="23" fillId="0" borderId="10" xfId="43" applyNumberFormat="1" applyFont="1" applyFill="1" applyBorder="1" applyAlignment="1">
      <alignment horizontal="right" wrapText="1"/>
    </xf>
    <xf numFmtId="0" fontId="23" fillId="0" borderId="10" xfId="0" applyFont="1" applyBorder="1" applyAlignment="1">
      <alignment horizontal="left"/>
    </xf>
    <xf numFmtId="0" fontId="23" fillId="0" borderId="10" xfId="0" applyFont="1" applyFill="1" applyBorder="1" applyAlignment="1">
      <alignment horizontal="left" wrapText="1"/>
    </xf>
    <xf numFmtId="2" fontId="23" fillId="0" borderId="10" xfId="0" applyNumberFormat="1" applyFont="1" applyBorder="1" applyAlignment="1">
      <alignment horizontal="right"/>
    </xf>
    <xf numFmtId="0" fontId="27" fillId="0" borderId="0" xfId="0" applyFont="1"/>
    <xf numFmtId="0" fontId="26" fillId="0" borderId="10" xfId="0" applyFont="1" applyBorder="1" applyAlignment="1">
      <alignment horizontal="right"/>
    </xf>
    <xf numFmtId="0" fontId="26" fillId="0" borderId="10" xfId="0" applyFont="1" applyBorder="1" applyAlignment="1">
      <alignment horizontal="left"/>
    </xf>
    <xf numFmtId="2" fontId="26" fillId="0" borderId="10" xfId="0" applyNumberFormat="1" applyFont="1" applyBorder="1" applyAlignment="1">
      <alignment horizontal="right"/>
    </xf>
    <xf numFmtId="0" fontId="23" fillId="0" borderId="10" xfId="0" applyFont="1" applyBorder="1" applyAlignment="1">
      <alignment horizontal="right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3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"/>
  <sheetViews>
    <sheetView tabSelected="1" view="pageBreakPreview" topLeftCell="K1" zoomScaleNormal="100" zoomScaleSheetLayoutView="100" workbookViewId="0">
      <selection activeCell="E4" sqref="E4"/>
    </sheetView>
  </sheetViews>
  <sheetFormatPr defaultRowHeight="15"/>
  <cols>
    <col min="1" max="1" width="31.5703125" customWidth="1"/>
    <col min="2" max="2" width="47.7109375" customWidth="1"/>
    <col min="3" max="3" width="28.85546875" customWidth="1"/>
    <col min="4" max="4" width="24.5703125" customWidth="1"/>
    <col min="5" max="5" width="16.42578125" customWidth="1"/>
    <col min="6" max="6" width="18.28515625" customWidth="1"/>
    <col min="7" max="7" width="50" customWidth="1"/>
    <col min="8" max="8" width="42.42578125" customWidth="1"/>
    <col min="9" max="9" width="18" bestFit="1" customWidth="1"/>
    <col min="10" max="10" width="19" customWidth="1"/>
    <col min="11" max="11" width="21.140625" customWidth="1"/>
    <col min="12" max="12" width="12.42578125" customWidth="1"/>
    <col min="13" max="13" width="17.85546875" customWidth="1"/>
    <col min="14" max="14" width="26.42578125" customWidth="1"/>
    <col min="15" max="15" width="19.42578125" customWidth="1"/>
    <col min="16" max="16" width="19.140625" customWidth="1"/>
    <col min="17" max="17" width="21.28515625" customWidth="1"/>
    <col min="18" max="18" width="15.42578125" customWidth="1"/>
    <col min="19" max="19" width="35.42578125" customWidth="1"/>
    <col min="20" max="20" width="16.85546875" customWidth="1"/>
    <col min="21" max="21" width="26.5703125" customWidth="1"/>
    <col min="22" max="22" width="17" customWidth="1"/>
  </cols>
  <sheetData>
    <row r="1" spans="1:24" ht="20.25">
      <c r="A1" s="31" t="s">
        <v>8</v>
      </c>
      <c r="B1" s="32"/>
      <c r="C1" s="32"/>
      <c r="D1" s="33"/>
      <c r="E1" s="5" t="s">
        <v>28</v>
      </c>
      <c r="F1" s="5"/>
      <c r="G1" s="5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4"/>
      <c r="W1" s="4"/>
    </row>
    <row r="2" spans="1:24" ht="20.25">
      <c r="A2" s="31" t="s">
        <v>9</v>
      </c>
      <c r="B2" s="32"/>
      <c r="C2" s="32"/>
      <c r="D2" s="33"/>
      <c r="E2" s="8"/>
      <c r="F2" s="8"/>
      <c r="G2" s="8"/>
      <c r="H2" s="6"/>
      <c r="I2" s="6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"/>
      <c r="W2" s="4"/>
    </row>
    <row r="3" spans="1:24" ht="20.25">
      <c r="A3" s="31" t="s">
        <v>10</v>
      </c>
      <c r="B3" s="32"/>
      <c r="C3" s="32"/>
      <c r="D3" s="32"/>
      <c r="E3" s="9"/>
      <c r="F3" s="9"/>
      <c r="G3" s="9"/>
      <c r="H3" s="6"/>
      <c r="I3" s="6"/>
      <c r="J3" s="6"/>
      <c r="K3" s="7"/>
      <c r="L3" s="7"/>
      <c r="M3" s="7"/>
      <c r="N3" s="7"/>
      <c r="O3" s="7"/>
      <c r="P3" s="7"/>
      <c r="Q3" s="7"/>
      <c r="R3" s="10"/>
      <c r="S3" s="7"/>
      <c r="T3" s="7"/>
      <c r="U3" s="7"/>
      <c r="V3" s="4"/>
      <c r="W3" s="4"/>
    </row>
    <row r="4" spans="1:24" ht="21" thickBot="1">
      <c r="A4" s="29" t="s">
        <v>11</v>
      </c>
      <c r="B4" s="30"/>
      <c r="C4" s="30"/>
      <c r="D4" s="30"/>
      <c r="E4" s="5"/>
      <c r="F4" s="5"/>
      <c r="G4" s="5"/>
      <c r="H4" s="5"/>
      <c r="I4" s="5"/>
      <c r="J4" s="5"/>
      <c r="K4" s="11"/>
      <c r="L4" s="11"/>
      <c r="M4" s="11"/>
      <c r="N4" s="7"/>
      <c r="O4" s="7"/>
      <c r="P4" s="7"/>
      <c r="Q4" s="7"/>
      <c r="R4" s="7"/>
      <c r="S4" s="7"/>
      <c r="T4" s="7"/>
      <c r="U4" s="7"/>
      <c r="V4" s="4"/>
      <c r="W4" s="4"/>
    </row>
    <row r="5" spans="1:24" s="2" customFormat="1" ht="48.75" customHeight="1">
      <c r="A5" s="15" t="s">
        <v>12</v>
      </c>
      <c r="B5" s="16" t="s">
        <v>0</v>
      </c>
      <c r="C5" s="16" t="s">
        <v>13</v>
      </c>
      <c r="D5" s="17" t="s">
        <v>14</v>
      </c>
      <c r="E5" s="16" t="s">
        <v>23</v>
      </c>
      <c r="F5" s="16" t="s">
        <v>24</v>
      </c>
      <c r="G5" s="16" t="s">
        <v>25</v>
      </c>
      <c r="H5" s="16" t="s">
        <v>15</v>
      </c>
      <c r="I5" s="17" t="s">
        <v>1</v>
      </c>
      <c r="J5" s="16" t="s">
        <v>2</v>
      </c>
      <c r="K5" s="16" t="s">
        <v>3</v>
      </c>
      <c r="L5" s="17" t="s">
        <v>16</v>
      </c>
      <c r="M5" s="17" t="s">
        <v>6</v>
      </c>
      <c r="N5" s="18" t="s">
        <v>17</v>
      </c>
      <c r="O5" s="18" t="s">
        <v>18</v>
      </c>
      <c r="P5" s="18" t="s">
        <v>19</v>
      </c>
      <c r="Q5" s="18" t="s">
        <v>20</v>
      </c>
      <c r="R5" s="18" t="s">
        <v>21</v>
      </c>
      <c r="S5" s="19" t="s">
        <v>5</v>
      </c>
      <c r="T5" s="16" t="s">
        <v>4</v>
      </c>
      <c r="U5" s="16" t="s">
        <v>7</v>
      </c>
      <c r="V5" s="12" t="s">
        <v>22</v>
      </c>
      <c r="W5" s="13"/>
    </row>
    <row r="6" spans="1:24" ht="25.5" customHeight="1">
      <c r="A6" s="20">
        <v>520</v>
      </c>
      <c r="B6" s="21" t="s">
        <v>28</v>
      </c>
      <c r="C6" s="21" t="s">
        <v>29</v>
      </c>
      <c r="D6" s="25">
        <v>719972001</v>
      </c>
      <c r="E6" s="21" t="s">
        <v>30</v>
      </c>
      <c r="F6" s="21" t="s">
        <v>31</v>
      </c>
      <c r="G6" s="21" t="s">
        <v>32</v>
      </c>
      <c r="H6" s="21" t="s">
        <v>33</v>
      </c>
      <c r="I6" s="28">
        <v>50</v>
      </c>
      <c r="J6" s="21" t="s">
        <v>27</v>
      </c>
      <c r="K6" s="21" t="s">
        <v>34</v>
      </c>
      <c r="L6" s="26">
        <v>30</v>
      </c>
      <c r="M6" s="25">
        <v>1</v>
      </c>
      <c r="N6" s="27">
        <f>Q6-P6-O6</f>
        <v>53.926315789473691</v>
      </c>
      <c r="O6" s="27">
        <f>0.06*(Q6-P6)</f>
        <v>3.4421052631578952</v>
      </c>
      <c r="P6" s="27">
        <f>Q6-(Q6/1.14)</f>
        <v>8.0315789473684163</v>
      </c>
      <c r="Q6" s="23">
        <v>65.400000000000006</v>
      </c>
      <c r="R6" s="27">
        <f>Q6/30</f>
        <v>2.1800000000000002</v>
      </c>
      <c r="S6" s="14">
        <v>41822</v>
      </c>
      <c r="T6" s="3"/>
      <c r="U6" s="21" t="s">
        <v>26</v>
      </c>
      <c r="V6" s="3"/>
      <c r="W6" s="4"/>
      <c r="X6" s="1"/>
    </row>
    <row r="7" spans="1:24" ht="21.75" customHeight="1">
      <c r="A7" s="20">
        <v>520</v>
      </c>
      <c r="B7" s="21" t="s">
        <v>28</v>
      </c>
      <c r="C7" s="21" t="s">
        <v>35</v>
      </c>
      <c r="D7" s="25">
        <v>719973001</v>
      </c>
      <c r="E7" s="21" t="s">
        <v>30</v>
      </c>
      <c r="F7" s="21" t="s">
        <v>31</v>
      </c>
      <c r="G7" s="21" t="s">
        <v>36</v>
      </c>
      <c r="H7" s="21" t="s">
        <v>33</v>
      </c>
      <c r="I7" s="25">
        <v>100</v>
      </c>
      <c r="J7" s="21" t="s">
        <v>27</v>
      </c>
      <c r="K7" s="22" t="s">
        <v>34</v>
      </c>
      <c r="L7" s="26">
        <v>30</v>
      </c>
      <c r="M7" s="25">
        <v>1</v>
      </c>
      <c r="N7" s="27">
        <f>Q7-P7-O7</f>
        <v>73.385964912280699</v>
      </c>
      <c r="O7" s="27">
        <f>0.06*(Q7-P7)</f>
        <v>4.6842105263157894</v>
      </c>
      <c r="P7" s="27">
        <f>Q7-(Q7/1.14)</f>
        <v>10.929824561403507</v>
      </c>
      <c r="Q7" s="23">
        <v>89</v>
      </c>
      <c r="R7" s="27">
        <f>Q7/30</f>
        <v>2.9666666666666668</v>
      </c>
      <c r="S7" s="14">
        <v>41822</v>
      </c>
      <c r="T7" s="3"/>
      <c r="U7" s="21" t="s">
        <v>26</v>
      </c>
      <c r="V7" s="8"/>
      <c r="W7" s="4"/>
    </row>
    <row r="14" spans="1:24">
      <c r="B14" s="24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2013-11-05T11:11:33Z</cp:lastPrinted>
  <dcterms:created xsi:type="dcterms:W3CDTF">2012-08-13T07:02:09Z</dcterms:created>
  <dcterms:modified xsi:type="dcterms:W3CDTF">2014-06-10T13:47:09Z</dcterms:modified>
</cp:coreProperties>
</file>