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'Sheet1'!$A$1:$V$8</definedName>
  </definedNames>
  <calcPr fullCalcOnLoad="1"/>
</workbook>
</file>

<file path=xl/sharedStrings.xml><?xml version="1.0" encoding="utf-8"?>
<sst xmlns="http://schemas.openxmlformats.org/spreadsheetml/2006/main" count="54" uniqueCount="35">
  <si>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</si>
  <si>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</si>
  <si>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</si>
  <si>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</si>
  <si>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</si>
  <si>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</si>
  <si>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</si>
  <si>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</si>
  <si>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</si>
  <si>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</si>
  <si>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</si>
  <si>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</si>
  <si>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</si>
  <si>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</si>
  <si>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</si>
  <si>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</si>
  <si>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</si>
  <si>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</si>
  <si>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</si>
  <si>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</si>
  <si>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</si>
  <si>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</si>
  <si>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</si>
  <si>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</si>
  <si>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</si>
  <si>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</si>
  <si>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Aurobindo Pharma (Pty) Ltd</t>
  </si>
  <si>
    <t>mg</t>
  </si>
  <si>
    <t>TAB</t>
  </si>
  <si>
    <t>Generic</t>
  </si>
  <si>
    <t>45/20.2.8/0590</t>
  </si>
  <si>
    <t>J05AB</t>
  </si>
  <si>
    <t>S4</t>
  </si>
  <si>
    <t>Shilova 500 mg Tablets</t>
  </si>
  <si>
    <t>Valaciclovir hydrochloride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</si>
</sst>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4" fontId="39" fillId="0" borderId="19" xfId="0" applyNumberFormat="1" applyFont="1" applyFill="1" applyBorder="1" applyAlignment="1">
      <alignment horizontal="right"/>
    </xf>
    <xf numFmtId="0" fontId="39" fillId="55" borderId="19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3" fontId="22" fillId="56" borderId="19" xfId="0" applyNumberFormat="1" applyFont="1" applyFill="1" applyBorder="1" applyAlignment="1">
      <alignment horizontal="right" vertical="top" wrapText="1"/>
    </xf>
    <xf numFmtId="0" fontId="22" fillId="56" borderId="19" xfId="0" applyFont="1" applyFill="1" applyBorder="1" applyAlignment="1">
      <alignment vertical="top" wrapText="1"/>
    </xf>
    <xf numFmtId="0" fontId="22" fillId="56" borderId="19" xfId="0" applyFont="1" applyFill="1" applyBorder="1" applyAlignment="1">
      <alignment horizontal="right" vertical="top" wrapText="1"/>
    </xf>
    <xf numFmtId="172" fontId="22" fillId="56" borderId="19" xfId="0" applyNumberFormat="1" applyFont="1" applyFill="1" applyBorder="1" applyAlignment="1">
      <alignment horizontal="right" vertical="top" wrapText="1"/>
    </xf>
    <xf numFmtId="174" fontId="22" fillId="56" borderId="19" xfId="0" applyNumberFormat="1" applyFont="1" applyFill="1" applyBorder="1" applyAlignment="1">
      <alignment vertical="top" wrapText="1"/>
    </xf>
    <xf numFmtId="0" fontId="22" fillId="56" borderId="21" xfId="0" applyFont="1" applyFill="1" applyBorder="1" applyAlignment="1">
      <alignment horizontal="right" vertical="top" wrapText="1"/>
    </xf>
    <xf numFmtId="0" fontId="19" fillId="56" borderId="0" xfId="0" applyFont="1" applyFill="1" applyBorder="1" applyAlignment="1">
      <alignment vertical="top" wrapText="1"/>
    </xf>
    <xf numFmtId="0" fontId="39" fillId="56" borderId="0" xfId="0" applyFont="1" applyFill="1" applyAlignment="1">
      <alignment wrapText="1"/>
    </xf>
    <xf numFmtId="0" fontId="39" fillId="0" borderId="19" xfId="0" applyFont="1" applyBorder="1" applyAlignment="1">
      <alignment horizontal="left"/>
    </xf>
    <xf numFmtId="173" fontId="19" fillId="0" borderId="19" xfId="0" applyNumberFormat="1" applyFont="1" applyBorder="1" applyAlignment="1" applyProtection="1">
      <alignment wrapText="1" readingOrder="1"/>
      <protection locked="0"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2" fontId="39" fillId="0" borderId="19" xfId="0" applyNumberFormat="1" applyFont="1" applyFill="1" applyBorder="1" applyAlignment="1">
      <alignment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view="pageBreakPreview" zoomScaleSheetLayoutView="100" zoomScalePageLayoutView="0" workbookViewId="0" topLeftCell="I1">
      <selection activeCell="E4" sqref="E4"/>
    </sheetView>
  </sheetViews>
  <sheetFormatPr defaultColWidth="9.140625" defaultRowHeight="15"/>
  <cols>
    <col min="1" max="1" width="26.8515625" style="0" customWidth="1"/>
    <col min="2" max="2" width="44.57421875" style="0" customWidth="1"/>
    <col min="3" max="3" width="26.8515625" style="0" customWidth="1"/>
    <col min="4" max="4" width="19.00390625" style="0" customWidth="1"/>
    <col min="5" max="5" width="13.140625" style="0" customWidth="1"/>
    <col min="6" max="6" width="15.140625" style="0" customWidth="1"/>
    <col min="7" max="7" width="33.28125" style="0" customWidth="1"/>
    <col min="8" max="8" width="41.00390625" style="0" customWidth="1"/>
    <col min="9" max="9" width="15.00390625" style="0" customWidth="1"/>
    <col min="10" max="10" width="12.28125" style="0" customWidth="1"/>
    <col min="11" max="11" width="15.8515625" style="0" customWidth="1"/>
    <col min="12" max="12" width="12.421875" style="0" customWidth="1"/>
    <col min="13" max="13" width="14.28125" style="0" customWidth="1"/>
    <col min="14" max="14" width="21.7109375" style="0" customWidth="1"/>
    <col min="15" max="15" width="19.421875" style="0" customWidth="1"/>
    <col min="16" max="16" width="13.7109375" style="0" customWidth="1"/>
    <col min="17" max="17" width="15.00390625" style="0" customWidth="1"/>
    <col min="18" max="18" width="15.421875" style="0" customWidth="1"/>
    <col min="19" max="19" width="31.57421875" style="0" customWidth="1"/>
    <col min="20" max="20" width="12.8515625" style="0" customWidth="1"/>
    <col min="21" max="21" width="21.00390625" style="0" customWidth="1"/>
    <col min="22" max="22" width="17.00390625" style="0" customWidth="1"/>
  </cols>
  <sheetData>
    <row r="1" spans="1:21" s="9" customFormat="1" ht="20.25">
      <c r="A1" s="28" t="s">
        <v>8</v>
      </c>
      <c r="B1" s="29"/>
      <c r="C1" s="29"/>
      <c r="D1" s="30"/>
      <c r="E1" s="2" t="s">
        <v>26</v>
      </c>
      <c r="F1" s="2"/>
      <c r="G1" s="2"/>
      <c r="H1" s="3"/>
      <c r="I1" s="3"/>
      <c r="J1" s="3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20.25">
      <c r="A2" s="28" t="s">
        <v>9</v>
      </c>
      <c r="B2" s="29"/>
      <c r="C2" s="29"/>
      <c r="D2" s="30"/>
      <c r="E2" s="4"/>
      <c r="F2" s="4"/>
      <c r="G2" s="4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20.25">
      <c r="A3" s="28" t="s">
        <v>10</v>
      </c>
      <c r="B3" s="29"/>
      <c r="C3" s="29"/>
      <c r="D3" s="29"/>
      <c r="E3" s="5"/>
      <c r="F3" s="5"/>
      <c r="G3" s="5"/>
      <c r="H3" s="3"/>
      <c r="I3" s="3"/>
      <c r="J3" s="3"/>
      <c r="K3" s="8"/>
      <c r="L3" s="8"/>
      <c r="M3" s="8"/>
      <c r="N3" s="8"/>
      <c r="O3" s="8"/>
      <c r="P3" s="8"/>
      <c r="Q3" s="8"/>
      <c r="R3" s="10"/>
      <c r="S3" s="8"/>
      <c r="T3" s="8"/>
      <c r="U3" s="8"/>
    </row>
    <row r="4" spans="1:21" s="9" customFormat="1" ht="21" thickBot="1">
      <c r="A4" s="26" t="s">
        <v>11</v>
      </c>
      <c r="B4" s="27"/>
      <c r="C4" s="27"/>
      <c r="D4" s="27"/>
      <c r="E4" s="2"/>
      <c r="F4" s="2"/>
      <c r="G4" s="2"/>
      <c r="H4" s="2"/>
      <c r="I4" s="2"/>
      <c r="J4" s="2"/>
      <c r="K4" s="11"/>
      <c r="L4" s="11"/>
      <c r="M4" s="11"/>
      <c r="N4" s="8"/>
      <c r="O4" s="8"/>
      <c r="P4" s="8"/>
      <c r="Q4" s="8"/>
      <c r="R4" s="8"/>
      <c r="S4" s="8"/>
      <c r="T4" s="8"/>
      <c r="U4" s="8"/>
    </row>
    <row r="5" spans="1:23" s="19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17" t="s">
        <v>22</v>
      </c>
      <c r="W5" s="18"/>
    </row>
    <row r="6" spans="1:22" s="9" customFormat="1" ht="18" customHeight="1">
      <c r="A6" s="21">
        <v>866</v>
      </c>
      <c r="B6" s="4" t="s">
        <v>26</v>
      </c>
      <c r="C6" s="22" t="s">
        <v>30</v>
      </c>
      <c r="D6" s="24">
        <v>719995001</v>
      </c>
      <c r="E6" s="23" t="s">
        <v>31</v>
      </c>
      <c r="F6" s="22" t="s">
        <v>32</v>
      </c>
      <c r="G6" s="22" t="s">
        <v>33</v>
      </c>
      <c r="H6" s="22" t="s">
        <v>34</v>
      </c>
      <c r="I6" s="4">
        <v>500</v>
      </c>
      <c r="J6" s="4" t="s">
        <v>27</v>
      </c>
      <c r="K6" s="4" t="s">
        <v>28</v>
      </c>
      <c r="L6" s="20">
        <v>10</v>
      </c>
      <c r="M6" s="4">
        <v>1</v>
      </c>
      <c r="N6" s="25">
        <v>126.79</v>
      </c>
      <c r="O6" s="25">
        <v>12.68</v>
      </c>
      <c r="P6" s="25">
        <v>19.53</v>
      </c>
      <c r="Q6" s="25">
        <f>R6*10</f>
        <v>159</v>
      </c>
      <c r="R6" s="25">
        <v>15.9</v>
      </c>
      <c r="S6" s="6">
        <v>41753</v>
      </c>
      <c r="T6" s="1"/>
      <c r="U6" s="7" t="s">
        <v>29</v>
      </c>
      <c r="V6" s="1"/>
    </row>
    <row r="7" spans="1:22" ht="20.25">
      <c r="A7" s="21">
        <v>866</v>
      </c>
      <c r="B7" s="4" t="s">
        <v>26</v>
      </c>
      <c r="C7" s="22" t="s">
        <v>30</v>
      </c>
      <c r="D7" s="24">
        <v>719995002</v>
      </c>
      <c r="E7" s="23" t="s">
        <v>31</v>
      </c>
      <c r="F7" s="22" t="s">
        <v>32</v>
      </c>
      <c r="G7" s="22" t="s">
        <v>33</v>
      </c>
      <c r="H7" s="22" t="s">
        <v>34</v>
      </c>
      <c r="I7" s="4">
        <v>500</v>
      </c>
      <c r="J7" s="4" t="s">
        <v>27</v>
      </c>
      <c r="K7" s="4" t="s">
        <v>28</v>
      </c>
      <c r="L7" s="20">
        <v>30</v>
      </c>
      <c r="M7" s="4">
        <v>1</v>
      </c>
      <c r="N7" s="24">
        <v>380.38</v>
      </c>
      <c r="O7" s="24">
        <v>38.04</v>
      </c>
      <c r="P7" s="24">
        <v>58.58</v>
      </c>
      <c r="Q7" s="25">
        <f>R7*L7</f>
        <v>477</v>
      </c>
      <c r="R7" s="25">
        <v>15.9</v>
      </c>
      <c r="S7" s="6">
        <v>41753</v>
      </c>
      <c r="T7" s="4"/>
      <c r="U7" s="7" t="s">
        <v>29</v>
      </c>
      <c r="V7" s="4"/>
    </row>
    <row r="8" spans="1:22" ht="20.25">
      <c r="A8" s="21">
        <v>866</v>
      </c>
      <c r="B8" s="4" t="s">
        <v>26</v>
      </c>
      <c r="C8" s="22" t="s">
        <v>30</v>
      </c>
      <c r="D8" s="24">
        <v>719995003</v>
      </c>
      <c r="E8" s="23" t="s">
        <v>31</v>
      </c>
      <c r="F8" s="22" t="s">
        <v>32</v>
      </c>
      <c r="G8" s="22" t="s">
        <v>33</v>
      </c>
      <c r="H8" s="22" t="s">
        <v>34</v>
      </c>
      <c r="I8" s="4">
        <v>500</v>
      </c>
      <c r="J8" s="4" t="s">
        <v>27</v>
      </c>
      <c r="K8" s="4" t="s">
        <v>28</v>
      </c>
      <c r="L8" s="20">
        <v>42</v>
      </c>
      <c r="M8" s="4">
        <v>1</v>
      </c>
      <c r="N8" s="24">
        <v>532.54</v>
      </c>
      <c r="O8" s="24">
        <v>53.25</v>
      </c>
      <c r="P8" s="24">
        <v>82.01</v>
      </c>
      <c r="Q8" s="25">
        <f>R8*L8</f>
        <v>667.8000000000001</v>
      </c>
      <c r="R8" s="25">
        <v>15.9</v>
      </c>
      <c r="S8" s="6">
        <v>41753</v>
      </c>
      <c r="T8" s="4"/>
      <c r="U8" s="7" t="s">
        <v>29</v>
      </c>
      <c r="V8" s="4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2014-04-23T13:25:22Z</dcterms:modified>
  <cp:category/>
  <cp:version/>
  <cp:contentType/>
  <cp:contentStatus/>
</cp:coreProperties>
</file>